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C:\Users\kaikei0101\Desktop\電子開示用ﾌｧｲﾙ\"/>
    </mc:Choice>
  </mc:AlternateContent>
  <xr:revisionPtr revIDLastSave="0" documentId="13_ncr:1_{736DC121-5FD6-4A4F-B8DD-ED57C8A72613}" xr6:coauthVersionLast="47" xr6:coauthVersionMax="47" xr10:uidLastSave="{00000000-0000-0000-0000-000000000000}"/>
  <bookViews>
    <workbookView xWindow="7440" yWindow="255" windowWidth="18660" windowHeight="14835" xr2:uid="{165E9011-453B-4D95-A01E-C8494EBD6178}"/>
  </bookViews>
  <sheets>
    <sheet name="全体" sheetId="6" r:id="rId1"/>
    <sheet name="蓬莱" sheetId="7" r:id="rId2"/>
    <sheet name="美馬" sheetId="9" r:id="rId3"/>
    <sheet name="蓬寿" sheetId="10" r:id="rId4"/>
    <sheet name="相模原" sheetId="11" r:id="rId5"/>
    <sheet name="たま" sheetId="12" r:id="rId6"/>
    <sheet name="ｱﾈｯｸｽ" sheetId="13" r:id="rId7"/>
    <sheet name="とも" sheetId="14" r:id="rId8"/>
    <sheet name="市場" sheetId="8"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14" l="1"/>
  <c r="P68" i="14"/>
  <c r="W68" i="14"/>
  <c r="I72" i="14"/>
  <c r="I73" i="14" s="1"/>
  <c r="P72" i="14"/>
  <c r="W72" i="14"/>
  <c r="P73" i="14"/>
  <c r="W73" i="14"/>
  <c r="I70" i="13"/>
  <c r="P70" i="13"/>
  <c r="W70" i="13"/>
  <c r="I73" i="13"/>
  <c r="I74" i="13" s="1"/>
  <c r="P73" i="13"/>
  <c r="W73" i="13"/>
  <c r="P74" i="13"/>
  <c r="W74" i="13"/>
  <c r="N70" i="12"/>
  <c r="U70" i="12"/>
  <c r="AB70" i="12"/>
  <c r="N75" i="12"/>
  <c r="N76" i="12" s="1"/>
  <c r="U75" i="12"/>
  <c r="AB75" i="12"/>
  <c r="U76" i="12"/>
  <c r="AB76" i="12"/>
  <c r="AB82" i="11" l="1"/>
  <c r="U83" i="11"/>
  <c r="U90" i="11" s="1"/>
  <c r="AB83" i="11"/>
  <c r="AB85" i="11"/>
  <c r="AB86" i="11"/>
  <c r="AB87" i="11"/>
  <c r="AB88" i="11"/>
  <c r="N89" i="11"/>
  <c r="N90" i="11" s="1"/>
  <c r="AB90" i="11" s="1"/>
  <c r="U89" i="11"/>
  <c r="AB89" i="11"/>
  <c r="I46" i="10" l="1"/>
  <c r="P46" i="10"/>
  <c r="W46" i="10"/>
  <c r="AD46" i="10"/>
  <c r="W59" i="10"/>
  <c r="P60" i="10"/>
  <c r="W60" i="10" s="1"/>
  <c r="W62" i="10"/>
  <c r="W63" i="10"/>
  <c r="W64" i="10"/>
  <c r="W65" i="10"/>
  <c r="W66" i="10"/>
  <c r="P67" i="10"/>
  <c r="W67" i="10" s="1"/>
  <c r="I68" i="10"/>
  <c r="W68" i="10" s="1"/>
  <c r="P68" i="10"/>
  <c r="W65" i="9" l="1"/>
  <c r="P66" i="9"/>
  <c r="P74" i="9" s="1"/>
  <c r="W66" i="9"/>
  <c r="W68" i="9"/>
  <c r="W73" i="9" s="1"/>
  <c r="W69" i="9"/>
  <c r="W70" i="9"/>
  <c r="W71" i="9"/>
  <c r="W72" i="9"/>
  <c r="I73" i="9"/>
  <c r="I74" i="9" s="1"/>
  <c r="P73" i="9"/>
  <c r="AB69" i="7"/>
  <c r="N70" i="7"/>
  <c r="U70" i="7"/>
  <c r="AB70" i="7"/>
  <c r="AB72" i="7"/>
  <c r="AB73" i="7"/>
  <c r="AB74" i="7"/>
  <c r="AB75" i="7"/>
  <c r="AB76" i="7"/>
  <c r="AB77" i="7"/>
  <c r="N78" i="7"/>
  <c r="U78" i="7"/>
  <c r="AB78" i="7"/>
  <c r="N79" i="7"/>
  <c r="U79" i="7"/>
  <c r="AB79" i="7"/>
  <c r="W74" i="9" l="1"/>
  <c r="AA128" i="6"/>
  <c r="I128" i="6"/>
</calcChain>
</file>

<file path=xl/sharedStrings.xml><?xml version="1.0" encoding="utf-8"?>
<sst xmlns="http://schemas.openxmlformats.org/spreadsheetml/2006/main" count="939" uniqueCount="346">
  <si>
    <t>別紙１</t>
  </si>
  <si>
    <t>計算書類に対する注記(法人全体用)</t>
  </si>
  <si>
    <t xml:space="preserve"> 1. 継続事業の前提に関する注記</t>
  </si>
  <si>
    <t>該当なし</t>
  </si>
  <si>
    <t xml:space="preserve"> 2. 重要な会計方針</t>
  </si>
  <si>
    <t>(1)固定資産の減価償却の方法</t>
  </si>
  <si>
    <t xml:space="preserve">   ・有形固定資産(リース資産を除く)　－　定額法</t>
  </si>
  <si>
    <t xml:space="preserve">   ・無形固定資産(リース資産を除く)　－　定額法</t>
  </si>
  <si>
    <t xml:space="preserve">   ・リース資産(リース期間が1年以内のリース及びリース契約1件当たりのリース料総額が300万円</t>
  </si>
  <si>
    <t>　　 以下のファイナンス・リース取引を除く)</t>
  </si>
  <si>
    <t>　　 ア　所有権移転ファイナンス・リース取引に係るリース資産</t>
  </si>
  <si>
    <t>　　　 　自己所有の固定資産に適用する減価償却方法と同一の方法</t>
  </si>
  <si>
    <t>　　 イ　所有権移転外ファイナンス・リース取引に係るリース資産</t>
  </si>
  <si>
    <t>　　　　 リース期間を耐用年数とし、残存価額を零とする定額法</t>
  </si>
  <si>
    <t/>
  </si>
  <si>
    <t>(3)引当金の計上基準</t>
  </si>
  <si>
    <t>　 ・役員退職慰労引当金　－　役員の退職慰労金の支給に備えるため、内規に基づく期末要支給額を</t>
  </si>
  <si>
    <t>　　　　　　　　　　　　　　 見積り、役員退職慰労引当金として計上する。</t>
  </si>
  <si>
    <t>　 ・退職給付引当金　－　職員に対して将来支給する退職金のうち、当該会計年度までに負担すべき</t>
  </si>
  <si>
    <t>　　　　　　　　　　　　 金額を見積り、退職給付引当金に計上する。</t>
  </si>
  <si>
    <t>　 ・徴収不能引当金　－　徴収不能の見込み額を徴収不能引当金として計上する。ただし、重要性が</t>
  </si>
  <si>
    <t>　　　　　　　　　　　　 乏しいと認められる場合には、これを計上しないことができる。</t>
  </si>
  <si>
    <t>　 ・賞与引当金　－　職員に支給する賞与のうち、当該会計年度の負担に属する金額を見積り、賞与</t>
  </si>
  <si>
    <t>　　　　　　　　　　 引当金として計上する。</t>
  </si>
  <si>
    <t xml:space="preserve"> 3. 重要な会計方針の変更</t>
  </si>
  <si>
    <t xml:space="preserve"> 4. 法人で採用する退職給付制度</t>
  </si>
  <si>
    <t>　 ・独立行政法人福祉医療機構の社会福祉施設職員等退職手当共済制度</t>
  </si>
  <si>
    <t>　 ・徳島県民間福祉施設共済会の退職共済制度</t>
  </si>
  <si>
    <t xml:space="preserve"> 5. 法人が作成する計算書類と拠点区分、サービス区分</t>
  </si>
  <si>
    <t>当法人の作成する計算書類は以下のとおりになっている。</t>
  </si>
  <si>
    <t>（１）法人全体の計算書類（会計基準省令第一号第一様式、第二号第一様式、第三号第一様式）</t>
  </si>
  <si>
    <t>（２）法人全体事業区分別内訳表（会計基準省令第一号第二様式、第二号第二様式、第三号第二様式）</t>
  </si>
  <si>
    <t>（４）各拠点区分におけるサービス区分の内容</t>
  </si>
  <si>
    <t>　①高齢者総合ケアセンター蓬莱拠点区分（社会福祉事業）</t>
  </si>
  <si>
    <t>　「法人本部サービス区分」</t>
  </si>
  <si>
    <t>　「特別養護老人ホーム蓬莱荘サービス区分」</t>
  </si>
  <si>
    <t>　「特別養護老人ホーム蓬莱荘短期入所生活介護サービス区分」</t>
  </si>
  <si>
    <t>　「蓬莱会デイサービスセンターサービス区分」</t>
  </si>
  <si>
    <t>　「あわ在宅介護支援センターサービス区分」</t>
  </si>
  <si>
    <t>　②高齢者総合ケアセンターケアプラザ美馬拠点区分」（社会福祉事業）</t>
  </si>
  <si>
    <t>　「特別養護老人ホームケアプラザみまサービス区分」</t>
  </si>
  <si>
    <t>　「特別養護老人ホームケアプラザみま短期入所生活介護サービス区分」</t>
  </si>
  <si>
    <t>　「蓬莱会デイサービスセンターみまサービス区分」</t>
  </si>
  <si>
    <t>　「グループホームほうらいサービス区分」</t>
  </si>
  <si>
    <t>　③ケアハウスシャングリラ蓬寿拠点区分（社会福祉事業）</t>
  </si>
  <si>
    <t>　「ケアハウスシャングリラ蓬寿サービス区分」</t>
  </si>
  <si>
    <t>　④高齢者ケアセンターケアプラザ相模原拠点区分（社会福祉事業）</t>
  </si>
  <si>
    <t>　「特別養護老人ホームケアプラザさがみはらサービス区分」</t>
  </si>
  <si>
    <t>　「特別養護老人ホームケアプラザさがみはら短期入所生活介護サービス区分」</t>
  </si>
  <si>
    <t>　⑤高齢者総合ケアセンターケアプラザ多摩拠点区分」（社会福祉事業）</t>
  </si>
  <si>
    <t>　「特別養護老人ホームケアプラザたまサービス区分」</t>
  </si>
  <si>
    <t>　「特別養護老人ホームケアプラザたま短期入所生活介護サービス区分」</t>
  </si>
  <si>
    <t>　⑥特別養護老人ホームケアプラザたまアネックス拠点区分（社会福祉事業）</t>
  </si>
  <si>
    <t>　「特別養護老人ホームケアプラザたまアネックスサービス区分」</t>
  </si>
  <si>
    <t>　「特別養護老人ホームケアプラザたまアネックス短期入所生活介護サービス区分」</t>
  </si>
  <si>
    <t>　⑦ケアハウスシャングリラとも拠点区分（社会福祉事業）</t>
  </si>
  <si>
    <t>　「ケアハウスシャングリラともサービス区分」</t>
  </si>
  <si>
    <t>　⑧市場高齢者共同生活施設拠点区分（公益事業）</t>
  </si>
  <si>
    <t>　「市場高齢者共同生活施設サービス区分」</t>
  </si>
  <si>
    <t xml:space="preserve"> 6. 基本財産の増減の内容及び金額</t>
  </si>
  <si>
    <t>基本財産の増減の内容及び金額は以下のとおりである。</t>
  </si>
  <si>
    <t>基本財産の種類</t>
  </si>
  <si>
    <t>前期末残高</t>
  </si>
  <si>
    <t>当期増加額</t>
  </si>
  <si>
    <t>当期減少額</t>
  </si>
  <si>
    <t>当期末残高</t>
  </si>
  <si>
    <t>土地</t>
  </si>
  <si>
    <t>建物</t>
  </si>
  <si>
    <t>減価償却累計額</t>
  </si>
  <si>
    <t>定期預金</t>
  </si>
  <si>
    <t>合計</t>
  </si>
  <si>
    <t>(単位:円)</t>
  </si>
  <si>
    <t xml:space="preserve"> 7. 基本金又は固定資産の売却若しくは処分に係る国庫補助金等特別積立金の取崩し</t>
  </si>
  <si>
    <t xml:space="preserve"> 8. 担保に供している資産</t>
  </si>
  <si>
    <t>担保に供されている資産は以下の通りである。</t>
  </si>
  <si>
    <t>　土地（基本財産）　　　　　　　　　　　　　　　　　554,931,925円</t>
  </si>
  <si>
    <t>　建物（基本財産）　　　　　　　　　　　　　　　　1,870,313,045円</t>
  </si>
  <si>
    <t>　計　　　　　　　　　　　　　　　　　　　　　　　2,425,244,970円</t>
  </si>
  <si>
    <t>担保している債務の種類及び金額は以下の通りである。</t>
  </si>
  <si>
    <t>　設備資金借入金（１年以内返済予定額を含む。）　　1,140,808,000円</t>
  </si>
  <si>
    <t xml:space="preserve"> 9. 有形固定資産の取得価額、減価償却累計額及び当期末残高</t>
  </si>
  <si>
    <t>固定資産の取得価額、減価償却累計額及び当期末残高は、以下のとおりである。</t>
  </si>
  <si>
    <t>取得価額</t>
  </si>
  <si>
    <t>基本財産</t>
  </si>
  <si>
    <t>小計</t>
  </si>
  <si>
    <t>その他の固定資産</t>
  </si>
  <si>
    <t>構築物</t>
  </si>
  <si>
    <t>機械及び装置</t>
  </si>
  <si>
    <t>車輌運搬具</t>
  </si>
  <si>
    <t>器具及び備品</t>
  </si>
  <si>
    <t>有形リース資産</t>
  </si>
  <si>
    <t>10. 債権額、徴収不能引当金の当期末残高、債権の当期末残高</t>
  </si>
  <si>
    <t>債権額、徴収不能引当金の当期末残高、債権の当期末残高は以下のとおりである。</t>
  </si>
  <si>
    <t>債権額</t>
  </si>
  <si>
    <t>徴収不能引当金の当期末残高</t>
  </si>
  <si>
    <t>債権の当期末残高</t>
  </si>
  <si>
    <t>事業未収金</t>
  </si>
  <si>
    <t>未収金</t>
  </si>
  <si>
    <t>未収補助金</t>
  </si>
  <si>
    <t>11. 満期保有目的の債券の内訳並びに帳簿価額、時価及び評価損益</t>
  </si>
  <si>
    <t>12. 関連当事者との取引の内容</t>
  </si>
  <si>
    <t>13. 重要な偶発債務</t>
  </si>
  <si>
    <t>14. 重要な後発事象</t>
  </si>
  <si>
    <t>15. 合併及び事業の譲渡若しくは事業の譲受け</t>
  </si>
  <si>
    <t>貸借対照表上の前払費用2,073,484円の内訳</t>
  </si>
  <si>
    <t>　支払資金に含まれる　　 　53,000円</t>
  </si>
  <si>
    <t>　支払資金に含まれない　2,020,484円</t>
  </si>
  <si>
    <t>　(一年基準の適用により長期前払費用から振替えられた前払費用は支払資金に含まれない)</t>
  </si>
  <si>
    <t>当期末支払資金残高の計算</t>
  </si>
  <si>
    <t>　流動資産　　　　　　　　　　　　1,419,730,778</t>
  </si>
  <si>
    <t>　前払費用　　　　　　　　　　　　 　-2,020,484</t>
  </si>
  <si>
    <t>　流動負債　　　　　　　　　　　　 -269,127,840</t>
  </si>
  <si>
    <t>　1年以内返済予定設備資金借入金　　 +86,032,000</t>
  </si>
  <si>
    <t>　1年以内返済予定リース債務　　　　　+2,920,912</t>
  </si>
  <si>
    <t>　賞与引当金　　　　　　　　　　　　+51,014,978</t>
  </si>
  <si>
    <t>　---------------------------------------------</t>
  </si>
  <si>
    <t>　支払資金残高　　　　　　　　　　1,288,550,344</t>
  </si>
  <si>
    <t>建物</t>
    <rPh sb="0" eb="2">
      <t>タテモノ</t>
    </rPh>
    <phoneticPr fontId="1"/>
  </si>
  <si>
    <t>（３）社会福祉事業における拠点区分別内訳表（会計基準省令第一号第三様式、第二号第三様式、</t>
    <phoneticPr fontId="1"/>
  </si>
  <si>
    <t>第三号第三様式）</t>
    <phoneticPr fontId="1"/>
  </si>
  <si>
    <t>当期増加額　5,500,000 ＝ 1,815,000(建物取得支出(美馬拠点)) + 3,685,000(建物取得支出(蓬寿拠点))</t>
    <rPh sb="0" eb="2">
      <t>トウキ</t>
    </rPh>
    <rPh sb="2" eb="4">
      <t>ゾウカ</t>
    </rPh>
    <rPh sb="4" eb="5">
      <t>ガク</t>
    </rPh>
    <rPh sb="28" eb="30">
      <t>タテモノ</t>
    </rPh>
    <rPh sb="30" eb="32">
      <t>シュトク</t>
    </rPh>
    <rPh sb="32" eb="34">
      <t>シシュツ</t>
    </rPh>
    <rPh sb="35" eb="37">
      <t>ミマ</t>
    </rPh>
    <rPh sb="37" eb="39">
      <t>キョテン</t>
    </rPh>
    <phoneticPr fontId="1"/>
  </si>
  <si>
    <t>当期減少額　176,560,259 ＝ 10,475,921(建物減価償却費(蓬莱荘)) + 13,683,937(建物減価償却費(美馬))</t>
    <rPh sb="0" eb="2">
      <t>トウキ</t>
    </rPh>
    <rPh sb="2" eb="4">
      <t>ゲンショウ</t>
    </rPh>
    <rPh sb="4" eb="5">
      <t>ガク</t>
    </rPh>
    <rPh sb="31" eb="33">
      <t>タテモノ</t>
    </rPh>
    <rPh sb="33" eb="35">
      <t>ゲンカ</t>
    </rPh>
    <rPh sb="35" eb="37">
      <t>ショウキャク</t>
    </rPh>
    <rPh sb="37" eb="38">
      <t>ヒ</t>
    </rPh>
    <rPh sb="39" eb="41">
      <t>ホウライ</t>
    </rPh>
    <rPh sb="41" eb="42">
      <t>ソウ</t>
    </rPh>
    <rPh sb="58" eb="60">
      <t>タテモノ</t>
    </rPh>
    <rPh sb="60" eb="62">
      <t>ゲンカ</t>
    </rPh>
    <rPh sb="62" eb="64">
      <t>ショウキャク</t>
    </rPh>
    <rPh sb="64" eb="65">
      <t>ヒ</t>
    </rPh>
    <rPh sb="66" eb="68">
      <t>ミマ</t>
    </rPh>
    <phoneticPr fontId="1"/>
  </si>
  <si>
    <t xml:space="preserve"> + 3,926,682(建物減価償却費(蓬寿)) + 72,311,356(建物減価償却費(相模原))</t>
    <rPh sb="21" eb="23">
      <t>ホウジュ</t>
    </rPh>
    <rPh sb="47" eb="50">
      <t>サガミハラ</t>
    </rPh>
    <phoneticPr fontId="1"/>
  </si>
  <si>
    <t xml:space="preserve"> + 45,004,201(建物減価償却費(たま)) + 10,889,834(建物減価償却費(ｱﾈｯｸｽ))</t>
    <phoneticPr fontId="1"/>
  </si>
  <si>
    <t xml:space="preserve"> + 20,268,328(建物減価償却費(とも)) </t>
    <phoneticPr fontId="1"/>
  </si>
  <si>
    <t>16. その他社会福祉法人の資金収支及び純資産増減の状況並びに資産、負債及び純資産の状態を明らかに</t>
    <phoneticPr fontId="1"/>
  </si>
  <si>
    <t>するために必要な事項</t>
    <phoneticPr fontId="1"/>
  </si>
  <si>
    <t>その他</t>
    <rPh sb="2" eb="3">
      <t>タ</t>
    </rPh>
    <phoneticPr fontId="1"/>
  </si>
  <si>
    <t>貸借対照表に計上されている退職共済預け金については、退職給付引当資産に含まれるべき</t>
    <rPh sb="0" eb="5">
      <t>タイシャクタイショウヒョウ</t>
    </rPh>
    <rPh sb="6" eb="8">
      <t>ケイジョウ</t>
    </rPh>
    <rPh sb="13" eb="15">
      <t>タイショク</t>
    </rPh>
    <rPh sb="15" eb="17">
      <t>キョウサイ</t>
    </rPh>
    <rPh sb="17" eb="18">
      <t>アズ</t>
    </rPh>
    <rPh sb="19" eb="20">
      <t>キン</t>
    </rPh>
    <rPh sb="26" eb="28">
      <t>タイショク</t>
    </rPh>
    <rPh sb="28" eb="30">
      <t>キュウフ</t>
    </rPh>
    <rPh sb="30" eb="32">
      <t>ヒキアテ</t>
    </rPh>
    <rPh sb="32" eb="34">
      <t>シサン</t>
    </rPh>
    <rPh sb="35" eb="36">
      <t>フク</t>
    </rPh>
    <phoneticPr fontId="1"/>
  </si>
  <si>
    <t>金額です。会計ソフト変更時の使用科目の設定に誤りがあったため別科目として集計されて</t>
    <rPh sb="0" eb="2">
      <t>キンガク</t>
    </rPh>
    <rPh sb="5" eb="7">
      <t>カイケイ</t>
    </rPh>
    <rPh sb="10" eb="12">
      <t>ヘンコウ</t>
    </rPh>
    <rPh sb="12" eb="13">
      <t>ジ</t>
    </rPh>
    <rPh sb="14" eb="16">
      <t>シヨウ</t>
    </rPh>
    <rPh sb="16" eb="18">
      <t>カモク</t>
    </rPh>
    <rPh sb="19" eb="21">
      <t>セッテイ</t>
    </rPh>
    <rPh sb="22" eb="23">
      <t>アヤマ</t>
    </rPh>
    <rPh sb="30" eb="31">
      <t>ベツ</t>
    </rPh>
    <rPh sb="31" eb="33">
      <t>カモク</t>
    </rPh>
    <rPh sb="36" eb="38">
      <t>シュウケイ</t>
    </rPh>
    <phoneticPr fontId="1"/>
  </si>
  <si>
    <t>おります。本来修正が必要な箇所ですが、資金収支仕訳の訂正も必要になってくること、</t>
    <rPh sb="5" eb="7">
      <t>ホンライ</t>
    </rPh>
    <rPh sb="7" eb="9">
      <t>シュウセイ</t>
    </rPh>
    <rPh sb="10" eb="12">
      <t>ヒツヨウ</t>
    </rPh>
    <rPh sb="13" eb="15">
      <t>カショ</t>
    </rPh>
    <rPh sb="19" eb="21">
      <t>シキン</t>
    </rPh>
    <rPh sb="21" eb="23">
      <t>シュウシ</t>
    </rPh>
    <rPh sb="23" eb="25">
      <t>シワケ</t>
    </rPh>
    <rPh sb="26" eb="28">
      <t>テイセイ</t>
    </rPh>
    <rPh sb="29" eb="31">
      <t>ヒツヨウ</t>
    </rPh>
    <phoneticPr fontId="1"/>
  </si>
  <si>
    <t>資金収支仕訳の訂正が会計ソフトの仕様上困難なことから、修正仕訳は翌期首に行うこと</t>
    <rPh sb="0" eb="2">
      <t>シキン</t>
    </rPh>
    <rPh sb="2" eb="4">
      <t>シュウシ</t>
    </rPh>
    <rPh sb="4" eb="6">
      <t>シワケ</t>
    </rPh>
    <rPh sb="7" eb="9">
      <t>テイセイ</t>
    </rPh>
    <rPh sb="10" eb="12">
      <t>カイケイ</t>
    </rPh>
    <rPh sb="16" eb="18">
      <t>シヨウ</t>
    </rPh>
    <rPh sb="18" eb="19">
      <t>ジョウ</t>
    </rPh>
    <rPh sb="19" eb="21">
      <t>コンナン</t>
    </rPh>
    <rPh sb="27" eb="29">
      <t>シュウセイ</t>
    </rPh>
    <rPh sb="29" eb="31">
      <t>シワケ</t>
    </rPh>
    <rPh sb="32" eb="33">
      <t>ヨク</t>
    </rPh>
    <rPh sb="33" eb="35">
      <t>キシュ</t>
    </rPh>
    <rPh sb="36" eb="37">
      <t>オコナ</t>
    </rPh>
    <phoneticPr fontId="1"/>
  </si>
  <si>
    <t>となりました。</t>
    <phoneticPr fontId="1"/>
  </si>
  <si>
    <t>前期末残高　2,562,081,499 ＝5,522,117,009(前年度末建物) - 2,960,035,510(前年度末建物減価償却累計額)</t>
    <rPh sb="0" eb="3">
      <t>ゼンキマツ</t>
    </rPh>
    <rPh sb="3" eb="5">
      <t>ザンダカ</t>
    </rPh>
    <rPh sb="35" eb="38">
      <t>ゼンネンド</t>
    </rPh>
    <rPh sb="38" eb="39">
      <t>マツ</t>
    </rPh>
    <rPh sb="39" eb="41">
      <t>タテモノ</t>
    </rPh>
    <rPh sb="59" eb="62">
      <t>ゼンネンド</t>
    </rPh>
    <rPh sb="62" eb="63">
      <t>マツ</t>
    </rPh>
    <rPh sb="63" eb="65">
      <t>タテモノ</t>
    </rPh>
    <rPh sb="65" eb="67">
      <t>ゲンカ</t>
    </rPh>
    <rPh sb="67" eb="69">
      <t>ショウキャク</t>
    </rPh>
    <rPh sb="69" eb="72">
      <t>ルイケイガク</t>
    </rPh>
    <phoneticPr fontId="1"/>
  </si>
  <si>
    <t>※建物減価償却費については各拠点の別表３(⑧)参照</t>
    <rPh sb="1" eb="3">
      <t>タテモノ</t>
    </rPh>
    <rPh sb="3" eb="5">
      <t>ゲンカ</t>
    </rPh>
    <rPh sb="5" eb="7">
      <t>ショウキャク</t>
    </rPh>
    <rPh sb="7" eb="8">
      <t>ヒ</t>
    </rPh>
    <rPh sb="13" eb="16">
      <t>カクキョテン</t>
    </rPh>
    <rPh sb="17" eb="19">
      <t>ベッピョウ</t>
    </rPh>
    <rPh sb="23" eb="25">
      <t>サンショウ</t>
    </rPh>
    <phoneticPr fontId="1"/>
  </si>
  <si>
    <t>　 当該差額は過年度損益修正として処理した。</t>
  </si>
  <si>
    <t>　 貸借対照表の器具備品の前年度末残高と別紙３(⑧)の器具備品の期首帳簿価額に3円の差額がある。</t>
  </si>
  <si>
    <t>　 固定資産管理システムの設定において、会計ソフト会社側で期首帳簿価額の登録に誤りがあり</t>
  </si>
  <si>
    <t>　　 支払資金残高　　　　　　　343,428,564</t>
  </si>
  <si>
    <t>　　 -------------------------------------</t>
  </si>
  <si>
    <t>　　 賞与引当金　　　　　　　　 +9,551,000</t>
  </si>
  <si>
    <t>　　 1年以内返済予定リース債務　　+685,300</t>
  </si>
  <si>
    <t>　　 流動負債　　　　　　　　　-36,542,386</t>
  </si>
  <si>
    <t>　　 前払費用(非資金)　　 　　　　-643,066</t>
  </si>
  <si>
    <t>　 　流動資産　　　　　　　　　370,377,716</t>
  </si>
  <si>
    <t>　 支払資金残高の計算</t>
  </si>
  <si>
    <t>　　 (1年基準の適用により固定資産から振替えられた前払費用は支払資金に含まれない)</t>
  </si>
  <si>
    <t>　　 支払資金に含まれない　：　643,066円</t>
  </si>
  <si>
    <t>　 　支払資金に含まれる　　：　53,000円</t>
  </si>
  <si>
    <t>　 貸借対照表上の前払費用696,066円の内訳</t>
  </si>
  <si>
    <t>るために必要な事項</t>
  </si>
  <si>
    <t>12. その他社会福祉法人の資金収支及び純資産増減の状況並びに資産、負債及び純資産の状態を明らかにす</t>
  </si>
  <si>
    <t>11. 重要な後発事象</t>
  </si>
  <si>
    <t>10. 満期保有目的の債券の内訳並びに帳簿価額、時価及び評価損益</t>
  </si>
  <si>
    <t xml:space="preserve"> 9. 債権額、徴収不能引当金の当期末残高、債権の当期末残高</t>
  </si>
  <si>
    <t xml:space="preserve"> 8. 有形固定資産の取得価額、減価償却累計額及び当期末残高</t>
  </si>
  <si>
    <t xml:space="preserve"> 7. 担保に供している資産</t>
  </si>
  <si>
    <t>　 該当なし。</t>
  </si>
  <si>
    <t xml:space="preserve"> 6. 基本金又は固定資産の売却若しくは処分に係る国庫補助金等特別積立金の取崩し</t>
  </si>
  <si>
    <t xml:space="preserve"> 5. 基本財産の増減の内容及び金額</t>
  </si>
  <si>
    <t>　　　　 オ　あわ在宅介護支援センター</t>
  </si>
  <si>
    <t>　　　　 エ　蓬莱会デイサービスセンター</t>
  </si>
  <si>
    <t>　　　　 ウ　特別養護老人ホーム蓬莱荘　短期入所生活介護</t>
  </si>
  <si>
    <t>　　　　 イ　特別養護老人ホーム蓬莱荘</t>
  </si>
  <si>
    <t>　　　　 ア　蓬莱会本部</t>
  </si>
  <si>
    <t>　 （３）拠点区分事業活動明細書　会計基準別紙３（⑪）</t>
  </si>
  <si>
    <t>　 　　　ア　蓬莱会本部</t>
  </si>
  <si>
    <t>　 （２）拠点区分資金収支明細書　会計基準別紙３（⑩）</t>
  </si>
  <si>
    <t>　　　　 　第１号４様式、第２号４様式、第３号４様式</t>
  </si>
  <si>
    <t>　 （１）高齢者総合ケアセンター蓬莱拠点区分計算書類</t>
  </si>
  <si>
    <t>当拠点区分において作成する計算書類は以下のとおりになっている。</t>
  </si>
  <si>
    <t xml:space="preserve"> 4. 拠点が作成する計算書類とサービス区分</t>
  </si>
  <si>
    <t xml:space="preserve"> 3. 採用する退職給付制度</t>
  </si>
  <si>
    <t xml:space="preserve"> 2. 重要な会計方針の変更</t>
  </si>
  <si>
    <t xml:space="preserve"> 1. 重要な会計方針</t>
  </si>
  <si>
    <t>計算書類に対する注記（高齢者総合ケアセンター　蓬莱拠点区分用）</t>
  </si>
  <si>
    <t>別紙２</t>
  </si>
  <si>
    <t>　　　　　 　△10,786</t>
  </si>
  <si>
    <t>　-------------------</t>
  </si>
  <si>
    <t>　流動負債　 -438,400</t>
  </si>
  <si>
    <t>　流動資産　　427,614</t>
  </si>
  <si>
    <t>支払資金残高の計算</t>
  </si>
  <si>
    <t>　当拠点はサービス区分が１つであるため、作成を省略している。</t>
  </si>
  <si>
    <t>・拠点区分資金収支明細書(別紙３(⑩)、拠点区分事業活動明細書(別紙３(⑪))</t>
  </si>
  <si>
    <t>　会計基準省令第１号第４様式、第２号第４様式、第３号第４様式</t>
  </si>
  <si>
    <t>・市場高齢者共同生活施設拠点区分計算書類</t>
  </si>
  <si>
    <t>計算書類に対する注記（市場高齢者協同生活施設拠点区分用）</t>
  </si>
  <si>
    <t>　　 支払資金残高　　　　　　　315,783,212</t>
    <phoneticPr fontId="1"/>
  </si>
  <si>
    <t>　　 賞与引当金　　　　　　　　 +8,902,000</t>
    <phoneticPr fontId="1"/>
  </si>
  <si>
    <t>　　 流動負債　　　　　　　　　-24,195,646</t>
    <phoneticPr fontId="1"/>
  </si>
  <si>
    <t>　　 前払費用(非資金)　　 　　　　-363,931</t>
    <phoneticPr fontId="1"/>
  </si>
  <si>
    <t>　 　流動資産　　　　　　　　　331,440,789</t>
    <phoneticPr fontId="1"/>
  </si>
  <si>
    <t>　　　　 エ　グループホームほうらい</t>
  </si>
  <si>
    <t>　　　　 ウ　蓬莱会デイサービスセンターみま</t>
  </si>
  <si>
    <t>　　　　 イ　特別養護老人ホームケアプラザみま短期入所生活介護</t>
  </si>
  <si>
    <t>　　　　 ア　特別養護老人ホームケアプラザみま</t>
  </si>
  <si>
    <t>　 　　　ア　特別養護老人ホームケアプラザみま</t>
  </si>
  <si>
    <t>　 （１）高齢者総合ケアセンターケアプラザ美馬拠点区分計算書類</t>
  </si>
  <si>
    <t>計算書類に対する注記（高齢者総合ケアセンター　ケアプラザ美馬拠点区分用）</t>
  </si>
  <si>
    <t>　　 支払資金残高　　　　　　　10,305,355</t>
    <phoneticPr fontId="1"/>
  </si>
  <si>
    <t>　　 賞与引当金　　　　　　　　 +719,000</t>
    <phoneticPr fontId="1"/>
  </si>
  <si>
    <t>　　 流動負債　　　　　　　　　-7,942,125</t>
    <phoneticPr fontId="1"/>
  </si>
  <si>
    <t>　　 前払費用(非資金)　　 　　　　-57,922</t>
    <phoneticPr fontId="1"/>
  </si>
  <si>
    <t>　 　流動資産　　　　　　　　　17,586,402</t>
    <phoneticPr fontId="1"/>
  </si>
  <si>
    <t>　　　　 　サービス区分が１つのため作成省略</t>
  </si>
  <si>
    <t>　 　　　　サービス区分が１つのため作成省略</t>
  </si>
  <si>
    <t>　 （１）ケアハウスシャングリラ蓬莱拠点区分計算書類</t>
  </si>
  <si>
    <t>計算書類に対する注記（ケアハウス　シャングリラ蓬寿拠点区分用）</t>
  </si>
  <si>
    <t>　　　　　　　　　　　　　　　　　合計　　68,000,000円</t>
  </si>
  <si>
    <t xml:space="preserve">        設備資金借入金　　　　　　　　　　59,500,000円</t>
  </si>
  <si>
    <t>　　　　１年以内返済予定設備資金借入金 　　8,500,000円</t>
  </si>
  <si>
    <t>　　　　相模原市福祉協議会</t>
  </si>
  <si>
    <t xml:space="preserve">                 　　　　　　 　　合計   450,296,000円</t>
  </si>
  <si>
    <t>　　　　設備資金借入金　　　　　　　 　　415,208,000円</t>
  </si>
  <si>
    <t>　　　　１年以内返済予定設備資金借入金　　35,088,000円</t>
  </si>
  <si>
    <t>　　　　福祉医療機構</t>
  </si>
  <si>
    <t>　　貸付金残高証明書内訳</t>
  </si>
  <si>
    <t>　　　　=355,593,673(支払資金残高)</t>
  </si>
  <si>
    <t>　　　　+2,235,612(1年以内返済予定リース債務)</t>
  </si>
  <si>
    <t>　　　　+13,300,000(賞与引当金)+43,588,000(1年以内返済予定設備資金借入金)</t>
  </si>
  <si>
    <t>　　　　389,774,928(流動資産)-955,565(前払費用)-92,349,302(流動負債)</t>
    <phoneticPr fontId="1"/>
  </si>
  <si>
    <t>　　支払資金残高の計算</t>
  </si>
  <si>
    <t>　　該当する事項はない。</t>
  </si>
  <si>
    <t>　計　　　　 　　　　　　　　　　　　　　　　518,296,000円</t>
  </si>
  <si>
    <t>　設備資金借入金（1年以内返済予定額を含む）　518,296,000円　　　　　</t>
  </si>
  <si>
    <t>担保にしている債務の種類および金額は以下のとおりである。</t>
  </si>
  <si>
    <t>　計　　　　　　　　　　1,299,033,551円</t>
  </si>
  <si>
    <t>　建物（基本財産）　　　　744,101,626円</t>
  </si>
  <si>
    <t>　土地（基本財産）　　　　554,931,925円</t>
  </si>
  <si>
    <t>担保に供されている資産は以下のとおりである。</t>
  </si>
  <si>
    <t>　　　　該当する事項はない。</t>
  </si>
  <si>
    <t>　　</t>
  </si>
  <si>
    <t>　2.　国庫補助金等特別積立の取崩</t>
  </si>
  <si>
    <t>　　　</t>
  </si>
  <si>
    <t>　1.　基本金の取崩</t>
  </si>
  <si>
    <t>　　　　2.　特別養護老人ホーム　ケアプラザさがみはら短期入所生活介護</t>
  </si>
  <si>
    <t>　　　　1.　特別養護老人ホーム　ケアプラザさがみはら</t>
  </si>
  <si>
    <t>　（３）拠点区分事業活動明細書　会計基準別紙４（⑪）</t>
  </si>
  <si>
    <t>　（２）拠点区分資金収支明細書　会計基準別紙３（⑩）</t>
  </si>
  <si>
    <t>　　　　　  第１号第４様式、第２号第４様式、第３号第４様式</t>
  </si>
  <si>
    <t>　（１）高齢者ケアセンター　ケアプラザ相模原拠点区分計算書類</t>
  </si>
  <si>
    <t>　当拠点区分において作成する計算書類は以下のとおりになっている。</t>
  </si>
  <si>
    <t>　・徳島県民間福祉施設共済会の退職共済会制度</t>
  </si>
  <si>
    <t>　</t>
  </si>
  <si>
    <t>　該当する事項はない。</t>
  </si>
  <si>
    <t>　　　　　　　　　　　　　引当金として計上する。</t>
  </si>
  <si>
    <t>　　　　・賞与引当金　－　職員に支給する賞与のうち、当該会計年度の負担に属する金額を見積り、賞与</t>
  </si>
  <si>
    <t>　　　　　　　　　　　　　　　乏しいと認められる場合には、これを計上しないことができる。</t>
  </si>
  <si>
    <t>　　　　・徴収不能引当金　－　徴収不能の見込み額を徴収不能引当金として計上する。ただし、重要性が</t>
  </si>
  <si>
    <t>　　　　　　　　　　　　　　　金額を見積り、退職給付引当金に計上する。</t>
  </si>
  <si>
    <t>　　　　・退職給付引当金　－　職員に対して将来支給する退職金のうち、当該会計年度までに負担すべき</t>
  </si>
  <si>
    <t>　　　　　　　　　　　　　　　　　見積り、役員退職慰労引当金として計上する。</t>
  </si>
  <si>
    <t>　　　　・役員退職慰労引当金　－　役員の退職慰労金の支給に備えるため、内規に基づく期末要支給額を</t>
  </si>
  <si>
    <t>　（２）引当金の計上基準</t>
  </si>
  <si>
    <t>　　　　　　　リース期間を耐用年数とし、残存価値をゼロとする定額法</t>
  </si>
  <si>
    <t>　　　　　イ　所有権移転外ファイナンス・リース取引にかかるリース資産</t>
  </si>
  <si>
    <t>　　　　　　　自己所有の固定資産に適用する減価償却方法と同一の方法</t>
  </si>
  <si>
    <t>　　　　　ア　所有権移転ファイナンス・リース取引にかかるリース資産</t>
  </si>
  <si>
    <t>　　　　　以下のファイナンス・リース取引を除く)</t>
  </si>
  <si>
    <t>　　　　・リース資産(リース期間が1年以内のリース及びリース契約１件当たりのリース料総額が300万円</t>
  </si>
  <si>
    <t>　　　　・無形固定資産(リース資産を除く)　－　定額法</t>
  </si>
  <si>
    <t>　　　　・有形固定資産(リース資産を除く)　－　定額法</t>
  </si>
  <si>
    <t>　（１）固定資産の減価償却の方法　</t>
  </si>
  <si>
    <t>計算書類に対する注記（高齢者ケアセンター　ケアプラザ相模原拠点区分用）</t>
  </si>
  <si>
    <t>　　　　　　　　　　　　　合計　622,512,000円</t>
  </si>
  <si>
    <t>　　　(1年以内返済予定設備資金借入金10,611,000円・設備資金借入金193,271,400円)</t>
  </si>
  <si>
    <t>　　ケアハウスシャングリラとも　203,882,400円</t>
  </si>
  <si>
    <t>　　　(1年以内返済予定設備資金借入金8,488,800円・設備資金借入金57,292,600円)</t>
  </si>
  <si>
    <t>　　ケアプラザたまアネックス　　 65,781,400円</t>
  </si>
  <si>
    <t>　　　(1年以内返済予定設備資金借入金23,344,200円・設備資金借入金329,504,000円)</t>
  </si>
  <si>
    <t>　　ケアプラザたま　　　　　　　352,848,200円</t>
  </si>
  <si>
    <t>福祉医療機構貸付金残高証明書内訳</t>
  </si>
  <si>
    <t>　　＝40,675,602(支払資金残高)</t>
  </si>
  <si>
    <t>　　＋12,615,353(賞与引当金)＋23,344,200(1年以内返済予定設備資金借入金)</t>
  </si>
  <si>
    <t>　　204,710,658(流動資産)－199,994,609(流動負債)</t>
  </si>
  <si>
    <t>該当する事項はない。</t>
  </si>
  <si>
    <t>　　　　　　　　　　　　　　　　　　　　　計            352,848,200円</t>
    <phoneticPr fontId="1"/>
  </si>
  <si>
    <t>　　　――――――――――――――――――――――――――――――――　　　　　　　　　　　　　</t>
  </si>
  <si>
    <t>　　　設備資金借入金（１年以内返済予定額を含む）　　　　352,848,200円</t>
    <phoneticPr fontId="1"/>
  </si>
  <si>
    <t xml:space="preserve">担保している債務の種類および金額は以下のとおりである。					</t>
  </si>
  <si>
    <t>　　　　　　　　　　　　　　　　　　　　　計            665,476,239円</t>
    <phoneticPr fontId="1"/>
  </si>
  <si>
    <t>　　　建物（基本財産）	          	    　　　　　　 　　   665,476,239円</t>
    <phoneticPr fontId="1"/>
  </si>
  <si>
    <t>　　　土地（基本財産）                  	  	        　　　　　　　  0円</t>
    <phoneticPr fontId="1"/>
  </si>
  <si>
    <t xml:space="preserve">担保に供されている資産は以下のとおりである。					</t>
  </si>
  <si>
    <t>　　　イ　(介護予防)短期入所(ﾕﾆｯﾄ型)ｹｱﾌﾟﾗｻﾞたま</t>
  </si>
  <si>
    <t>　　　ア　特別養護老人ホーム(ﾕﾆｰｯﾄ型)ｹｱﾌﾟﾗｻﾞたま</t>
  </si>
  <si>
    <t>（３）拠点区分事業活動明細書　会計基準別紙３（⑪）</t>
  </si>
  <si>
    <t>　　　ア　特別養護老人ホーム(ﾕﾆｯﾄ型)ｹｱﾌﾟﾗｻﾞたま</t>
  </si>
  <si>
    <t>（２）拠点区分資金収支明細書　会計基準別紙３（⑩）</t>
  </si>
  <si>
    <t>　　　　　会計基準省令第一号第四様式、第二号第四様式、第三号第四様式</t>
  </si>
  <si>
    <t xml:space="preserve">（１）ケアプラザたま拠点区分計算書類                                                            </t>
  </si>
  <si>
    <t>・徳島県民間福祉施設共済会の退職共済制度</t>
  </si>
  <si>
    <t>　　　　　　　　　　　　当金として計上する。</t>
  </si>
  <si>
    <t>　　　・賞与引当金　－　職員に支給する賞与のうち、当該会計年度の負担に属する金額を見積り、賞与引</t>
  </si>
  <si>
    <t>　　　　　　　　　　　　　　しいと認められる場合には、これを計上しないことができる。</t>
  </si>
  <si>
    <t>　　　・徴収不能引当金　－　徴収不能の見込み額を徴収不能引当金として計上する。ただし、重要性が乏</t>
  </si>
  <si>
    <t>　　　　　　　　　　　　　　額を見積り、退職給付引当金に計上する。</t>
  </si>
  <si>
    <t>　　　・退職給付引当金　－　職員に対して将来支給する退職金のうち、当該会計年度までに負担すべき金</t>
  </si>
  <si>
    <t>　　　　　　　　　　　　　　　　積り、役員退職慰労引当金として計上する。</t>
  </si>
  <si>
    <t>　　　・役員退職慰労引当金　－　役員の退職慰労金の支給に備えるため、内規に基づく期末要支給額を見</t>
  </si>
  <si>
    <t>（２）引当金の計上基準</t>
  </si>
  <si>
    <t>　　　　　　リース期間を耐用年数とし、残存価値をゼロとする定額法</t>
  </si>
  <si>
    <t>　　　　イ　所有権移転外ファイナンス・リース取引にかかるリース資産</t>
  </si>
  <si>
    <t>　　　　　　自己所有の固定資産に適用する減価償却方法と同一の方法</t>
  </si>
  <si>
    <t>　　　　ア　所有権移転ファイナンス・リース取引にかかるリース資産</t>
  </si>
  <si>
    <t>　　　　以下のファイナンス・リース取引を除く）</t>
  </si>
  <si>
    <t>　　　・リース資産(リース期間が1年以内のリース及びリース契約１件当たりのリース料総額が300万円</t>
  </si>
  <si>
    <t>　　　・無形固定資産(リース資産を除く)　－　定額法</t>
  </si>
  <si>
    <t>　　　・有形固定資産(リース資産を除く)　－　定額法</t>
  </si>
  <si>
    <t>（１）固定資産の減価償却の方法</t>
  </si>
  <si>
    <t>計算書類に対する注記（ケアプラザたま拠点区分用）</t>
  </si>
  <si>
    <t xml:space="preserve">　　　(1年以内返済予定設備資金借入金10,611,000円・設備資金借入金193,271,400円)						</t>
  </si>
  <si>
    <t xml:space="preserve">　　ケアハウスシャングリラとも　203,882,400円						</t>
  </si>
  <si>
    <t xml:space="preserve">　　　(1年以内返済予定設備資金借入金8,488,800円・設備資金借入金57,292,600円)						</t>
  </si>
  <si>
    <t xml:space="preserve">　　ケアプラザたまアネックス　　 65,781,400円						</t>
  </si>
  <si>
    <t xml:space="preserve">　　　(1年以内返済予定設備資金借入金23,344,200円・設備資金借入金329,504,000円)						</t>
  </si>
  <si>
    <t xml:space="preserve">　　ケアプラザたま　　　　　　　352,848,200円						</t>
  </si>
  <si>
    <t xml:space="preserve">福祉医療機構貸付金残高証明書内訳						</t>
  </si>
  <si>
    <t xml:space="preserve">						</t>
  </si>
  <si>
    <t xml:space="preserve">　　＝159,415,680(支払資金残高)						</t>
  </si>
  <si>
    <t xml:space="preserve">　　＋2,476,127(賞与引当金)＋8,488,800(1年以内返済予定設備資金借入金)						</t>
  </si>
  <si>
    <t xml:space="preserve">　　182,779,895(流動資産)-34,329,142(流動負債)						</t>
  </si>
  <si>
    <t xml:space="preserve">支払資金残高の計算						</t>
  </si>
  <si>
    <t>　　　　　　　　　　　　　　　　　　　計　　　　　　　　　　　 　65,781,400円</t>
  </si>
  <si>
    <t xml:space="preserve">　　　　　　――――――――――――――――――――――――――――――――― </t>
  </si>
  <si>
    <t xml:space="preserve">　　　　　　設備資金借入金（1年以内返済予定額を含む）　　　　　　65,781,400円 </t>
  </si>
  <si>
    <t xml:space="preserve">担保に供している債務の種類および金額は、以下のとおりである。                   </t>
  </si>
  <si>
    <t xml:space="preserve">　　　　　　　　　　　　　　　　　　　計　　　　　　　　　　　　161,027,801円 </t>
  </si>
  <si>
    <t xml:space="preserve">　　　　　　建物（基本財産）　　　　　　　　　　　　　　　　　　161,027,801円 </t>
  </si>
  <si>
    <t xml:space="preserve">　　　　　　土地（基本財産）　　　　　　　　　　　　　　　　　　　　　　　0円 </t>
  </si>
  <si>
    <t xml:space="preserve">担保に供されている資産は、以下のとおりである。                                 </t>
  </si>
  <si>
    <t>　　　イ　(介護予防)短期入所(従来)ｹｱﾌﾟﾗｻﾞたまｱﾈｯｸｽ</t>
  </si>
  <si>
    <t>　　　ア　特養(従来型)ｹｱﾌﾟﾗｻﾞたまｱﾈｯｸｽ</t>
  </si>
  <si>
    <t xml:space="preserve">（１）ケアプラザたま　アネックス拠点区分計算書類                                         </t>
  </si>
  <si>
    <t>計算書類に対する注記（ケアプラザたま　アネックス拠点区分用）</t>
  </si>
  <si>
    <t xml:space="preserve">　　＝63,359,044(支払資金残高)						</t>
  </si>
  <si>
    <t xml:space="preserve">　　＋3,451,498(賞与引当金)＋10,611,000(1年以内返済予定設備資金借入金)						</t>
  </si>
  <si>
    <t xml:space="preserve">　　74,411,146(流動資産)-25,114,600(流動負債)						</t>
  </si>
  <si>
    <t>　　　　　　　　　　　　　　　　　　　計　　　　　　　　　　　  203,882,400円</t>
  </si>
  <si>
    <t xml:space="preserve">　　　　　　設備資金借入金（1年以内返済予定額を含む）　　　　　 203,882,400円 </t>
  </si>
  <si>
    <t xml:space="preserve">　　　　　　　　　　　　　　　　　　　計　　　　　　　　　　　　299,707,379円 </t>
  </si>
  <si>
    <t xml:space="preserve">　　　　　　建物（基本財産）　　　　　　　　　　　　　　　　　　299,707,379円 </t>
  </si>
  <si>
    <t>　　　サービス区分が1つのため作成省略</t>
    <rPh sb="7" eb="9">
      <t>クブン</t>
    </rPh>
    <rPh sb="15" eb="17">
      <t>サクセイ</t>
    </rPh>
    <rPh sb="17" eb="19">
      <t>ショウリャク</t>
    </rPh>
    <phoneticPr fontId="1"/>
  </si>
  <si>
    <t>　　　　　第一号第四様式、第二号第四様式、第三号第四様式</t>
  </si>
  <si>
    <t>（１）ケアハウス　シャングリラとも拠点区分計算書類</t>
  </si>
  <si>
    <t>計算書類に対する注記（ケアハウス　シャングリラとも拠点区分用）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</si>
</sst>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7" x14ac:knownFonts="1">
    <font>
      <sz val="11"/>
      <color theme="1"/>
      <name val="ＭＳ Ｐゴシック"/>
      <family val="3"/>
      <charset val="128"/>
    </font>
    <font>
      <sz val="6"/>
      <name val="ＭＳ Ｐゴシック"/>
      <family val="3"/>
      <charset val="128"/>
    </font>
    <font>
      <sz val="11"/>
      <color theme="1"/>
      <name val="ＭＳ 明朝"/>
      <family val="1"/>
      <charset val="128"/>
    </font>
    <font>
      <sz val="11"/>
      <color theme="1"/>
      <name val="ＭＳ Ｐ明朝"/>
      <family val="1"/>
      <charset val="128"/>
    </font>
    <font>
      <sz val="10"/>
      <color theme="1"/>
      <name val="ＭＳ 明朝"/>
      <family val="1"/>
      <charset val="128"/>
    </font>
    <font>
      <sz val="11"/>
      <color theme="0"/>
      <name val="ＭＳ Ｐゴシック"/>
      <family val="3"/>
      <charset val="128"/>
    </font>
    <font>
      <sz val="11"/>
      <color theme="0"/>
      <name val="ＭＳ 明朝"/>
      <family val="1"/>
      <charset val="128"/>
    </font>
  </fonts>
  <fills count="2">
    <fill>
      <patternFill patternType="none"/>
    </fill>
    <fill>
      <patternFill patternType="gray125"/>
    </fill>
  </fills>
  <borders count="5">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9">
    <xf numFmtId="0" fontId="0" fillId="0" borderId="0" xfId="0">
      <alignment vertical="center"/>
    </xf>
    <xf numFmtId="49" fontId="2" fillId="0" borderId="0" xfId="0" applyNumberFormat="1" applyFont="1" applyAlignment="1">
      <alignment horizontal="right" vertical="center"/>
    </xf>
    <xf numFmtId="49" fontId="2" fillId="0" borderId="0" xfId="0" applyNumberFormat="1" applyFont="1" applyAlignment="1">
      <alignment horizontal="left" vertical="center"/>
    </xf>
    <xf numFmtId="49" fontId="2" fillId="0" borderId="0" xfId="0" applyNumberFormat="1" applyFont="1">
      <alignment vertical="center"/>
    </xf>
    <xf numFmtId="49" fontId="2" fillId="0" borderId="3" xfId="0" applyNumberFormat="1" applyFont="1" applyBorder="1">
      <alignment vertical="center"/>
    </xf>
    <xf numFmtId="0" fontId="2" fillId="0" borderId="0" xfId="0" applyFont="1">
      <alignment vertical="center"/>
    </xf>
    <xf numFmtId="0" fontId="4" fillId="0" borderId="0" xfId="0" applyFont="1">
      <alignment vertical="center"/>
    </xf>
    <xf numFmtId="0" fontId="6" fillId="0" borderId="0" xfId="0" applyFont="1">
      <alignment vertical="center"/>
    </xf>
    <xf numFmtId="0" fontId="5" fillId="0" borderId="0" xfId="0" applyFont="1">
      <alignment vertical="center"/>
    </xf>
    <xf numFmtId="49" fontId="2" fillId="0" borderId="0" xfId="0" applyNumberFormat="1" applyFont="1" applyAlignment="1">
      <alignment horizontal="center" vertical="center"/>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2" fillId="0" borderId="2" xfId="0" applyNumberFormat="1" applyFont="1" applyBorder="1" applyAlignment="1">
      <alignment horizontal="left" vertical="center"/>
    </xf>
    <xf numFmtId="49" fontId="2" fillId="0" borderId="1" xfId="0" applyNumberFormat="1" applyFont="1" applyBorder="1" applyAlignment="1">
      <alignment horizontal="left" vertical="center"/>
    </xf>
    <xf numFmtId="49" fontId="2" fillId="0" borderId="4" xfId="0" applyNumberFormat="1" applyFont="1" applyBorder="1" applyAlignment="1">
      <alignment horizontal="left" vertical="center"/>
    </xf>
    <xf numFmtId="176" fontId="3" fillId="0" borderId="2" xfId="0" applyNumberFormat="1" applyFont="1" applyBorder="1" applyAlignment="1">
      <alignment horizontal="right" vertical="center"/>
    </xf>
    <xf numFmtId="176" fontId="3" fillId="0" borderId="1" xfId="0" applyNumberFormat="1" applyFont="1" applyBorder="1" applyAlignment="1">
      <alignment horizontal="right" vertical="center"/>
    </xf>
    <xf numFmtId="176" fontId="3" fillId="0" borderId="4" xfId="0" applyNumberFormat="1" applyFont="1" applyBorder="1" applyAlignment="1">
      <alignment horizontal="right" vertical="center"/>
    </xf>
  </cellXfs>
  <cellStyles count="1">
    <cellStyle name="標準"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AFE81B-AD47-4144-A0AB-6382A9C46F7D}">
  <sheetPr>
    <pageSetUpPr fitToPage="1"/>
  </sheetPr>
  <dimension ref="A1:AN779"/>
  <sheetViews>
    <sheetView tabSelected="1" view="pageLayout" zoomScaleNormal="100" workbookViewId="0">
      <selection activeCell="J10" sqref="J10"/>
    </sheetView>
  </sheetViews>
  <sheetFormatPr defaultRowHeight="13.5" x14ac:dyDescent="0.15"/>
  <cols>
    <col min="1" max="40" width="2.625" customWidth="1"/>
  </cols>
  <sheetData>
    <row r="1" spans="1:40" x14ac:dyDescent="0.15">
      <c r="AN1" s="1" t="s">
        <v>0</v>
      </c>
    </row>
    <row r="2" spans="1:40" x14ac:dyDescent="0.15">
      <c r="A2" s="9" t="s">
        <v>1</v>
      </c>
      <c r="B2" s="9"/>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row>
    <row r="4" spans="1:40" x14ac:dyDescent="0.15">
      <c r="A4" s="2" t="s">
        <v>2</v>
      </c>
    </row>
    <row r="5" spans="1:40" x14ac:dyDescent="0.15">
      <c r="B5" s="2" t="s">
        <v>3</v>
      </c>
    </row>
    <row r="7" spans="1:40" x14ac:dyDescent="0.15">
      <c r="A7" s="2" t="s">
        <v>4</v>
      </c>
    </row>
    <row r="8" spans="1:40" x14ac:dyDescent="0.15">
      <c r="B8" s="2" t="s">
        <v>5</v>
      </c>
    </row>
    <row r="9" spans="1:40" x14ac:dyDescent="0.15">
      <c r="B9" s="2" t="s">
        <v>6</v>
      </c>
    </row>
    <row r="10" spans="1:40" x14ac:dyDescent="0.15">
      <c r="B10" s="2" t="s">
        <v>7</v>
      </c>
    </row>
    <row r="11" spans="1:40" x14ac:dyDescent="0.15">
      <c r="B11" s="2" t="s">
        <v>8</v>
      </c>
    </row>
    <row r="12" spans="1:40" x14ac:dyDescent="0.15">
      <c r="B12" s="2" t="s">
        <v>9</v>
      </c>
    </row>
    <row r="13" spans="1:40" x14ac:dyDescent="0.15">
      <c r="B13" s="2" t="s">
        <v>10</v>
      </c>
    </row>
    <row r="14" spans="1:40" x14ac:dyDescent="0.15">
      <c r="B14" s="2" t="s">
        <v>11</v>
      </c>
    </row>
    <row r="15" spans="1:40" x14ac:dyDescent="0.15">
      <c r="B15" s="2" t="s">
        <v>12</v>
      </c>
    </row>
    <row r="16" spans="1:40" x14ac:dyDescent="0.15">
      <c r="B16" s="2" t="s">
        <v>13</v>
      </c>
    </row>
    <row r="17" spans="1:2" x14ac:dyDescent="0.15">
      <c r="B17" s="2" t="s">
        <v>14</v>
      </c>
    </row>
    <row r="18" spans="1:2" x14ac:dyDescent="0.15">
      <c r="B18" s="2" t="s">
        <v>15</v>
      </c>
    </row>
    <row r="19" spans="1:2" x14ac:dyDescent="0.15">
      <c r="B19" s="2" t="s">
        <v>16</v>
      </c>
    </row>
    <row r="20" spans="1:2" x14ac:dyDescent="0.15">
      <c r="B20" s="2" t="s">
        <v>17</v>
      </c>
    </row>
    <row r="21" spans="1:2" x14ac:dyDescent="0.15">
      <c r="B21" s="2" t="s">
        <v>18</v>
      </c>
    </row>
    <row r="22" spans="1:2" x14ac:dyDescent="0.15">
      <c r="B22" s="2" t="s">
        <v>19</v>
      </c>
    </row>
    <row r="23" spans="1:2" x14ac:dyDescent="0.15">
      <c r="B23" s="2" t="s">
        <v>20</v>
      </c>
    </row>
    <row r="24" spans="1:2" x14ac:dyDescent="0.15">
      <c r="B24" s="2" t="s">
        <v>21</v>
      </c>
    </row>
    <row r="25" spans="1:2" x14ac:dyDescent="0.15">
      <c r="B25" s="2" t="s">
        <v>22</v>
      </c>
    </row>
    <row r="26" spans="1:2" x14ac:dyDescent="0.15">
      <c r="B26" s="2" t="s">
        <v>23</v>
      </c>
    </row>
    <row r="28" spans="1:2" x14ac:dyDescent="0.15">
      <c r="A28" s="2" t="s">
        <v>24</v>
      </c>
    </row>
    <row r="29" spans="1:2" x14ac:dyDescent="0.15">
      <c r="B29" s="2" t="s">
        <v>3</v>
      </c>
    </row>
    <row r="31" spans="1:2" x14ac:dyDescent="0.15">
      <c r="A31" s="2" t="s">
        <v>25</v>
      </c>
    </row>
    <row r="32" spans="1:2" x14ac:dyDescent="0.15">
      <c r="B32" s="2" t="s">
        <v>26</v>
      </c>
    </row>
    <row r="33" spans="1:2" x14ac:dyDescent="0.15">
      <c r="B33" s="2" t="s">
        <v>27</v>
      </c>
    </row>
    <row r="35" spans="1:2" x14ac:dyDescent="0.15">
      <c r="A35" s="2" t="s">
        <v>28</v>
      </c>
    </row>
    <row r="36" spans="1:2" x14ac:dyDescent="0.15">
      <c r="B36" s="2" t="s">
        <v>29</v>
      </c>
    </row>
    <row r="37" spans="1:2" x14ac:dyDescent="0.15">
      <c r="B37" s="2" t="s">
        <v>30</v>
      </c>
    </row>
    <row r="38" spans="1:2" x14ac:dyDescent="0.15">
      <c r="B38" s="2" t="s">
        <v>31</v>
      </c>
    </row>
    <row r="39" spans="1:2" x14ac:dyDescent="0.15">
      <c r="B39" s="2" t="s">
        <v>118</v>
      </c>
    </row>
    <row r="40" spans="1:2" x14ac:dyDescent="0.15">
      <c r="B40" s="2" t="s">
        <v>119</v>
      </c>
    </row>
    <row r="41" spans="1:2" x14ac:dyDescent="0.15">
      <c r="B41" s="2" t="s">
        <v>32</v>
      </c>
    </row>
    <row r="42" spans="1:2" x14ac:dyDescent="0.15">
      <c r="B42" s="2" t="s">
        <v>33</v>
      </c>
    </row>
    <row r="43" spans="1:2" x14ac:dyDescent="0.15">
      <c r="B43" s="2" t="s">
        <v>34</v>
      </c>
    </row>
    <row r="44" spans="1:2" x14ac:dyDescent="0.15">
      <c r="B44" s="2" t="s">
        <v>35</v>
      </c>
    </row>
    <row r="45" spans="1:2" x14ac:dyDescent="0.15">
      <c r="B45" s="2" t="s">
        <v>36</v>
      </c>
    </row>
    <row r="46" spans="1:2" x14ac:dyDescent="0.15">
      <c r="B46" s="2" t="s">
        <v>37</v>
      </c>
    </row>
    <row r="47" spans="1:2" x14ac:dyDescent="0.15">
      <c r="B47" s="2" t="s">
        <v>38</v>
      </c>
    </row>
    <row r="48" spans="1:2" x14ac:dyDescent="0.15">
      <c r="B48" s="2" t="s">
        <v>39</v>
      </c>
    </row>
    <row r="49" spans="2:2" x14ac:dyDescent="0.15">
      <c r="B49" s="2" t="s">
        <v>40</v>
      </c>
    </row>
    <row r="50" spans="2:2" x14ac:dyDescent="0.15">
      <c r="B50" s="2" t="s">
        <v>41</v>
      </c>
    </row>
    <row r="51" spans="2:2" x14ac:dyDescent="0.15">
      <c r="B51" s="2" t="s">
        <v>42</v>
      </c>
    </row>
    <row r="52" spans="2:2" x14ac:dyDescent="0.15">
      <c r="B52" s="2" t="s">
        <v>43</v>
      </c>
    </row>
    <row r="53" spans="2:2" x14ac:dyDescent="0.15">
      <c r="B53" s="2" t="s">
        <v>44</v>
      </c>
    </row>
    <row r="54" spans="2:2" x14ac:dyDescent="0.15">
      <c r="B54" s="2" t="s">
        <v>45</v>
      </c>
    </row>
    <row r="55" spans="2:2" x14ac:dyDescent="0.15">
      <c r="B55" s="2" t="s">
        <v>46</v>
      </c>
    </row>
    <row r="56" spans="2:2" x14ac:dyDescent="0.15">
      <c r="B56" s="2" t="s">
        <v>47</v>
      </c>
    </row>
    <row r="57" spans="2:2" x14ac:dyDescent="0.15">
      <c r="B57" s="2" t="s">
        <v>48</v>
      </c>
    </row>
    <row r="58" spans="2:2" x14ac:dyDescent="0.15">
      <c r="B58" s="2" t="s">
        <v>49</v>
      </c>
    </row>
    <row r="59" spans="2:2" x14ac:dyDescent="0.15">
      <c r="B59" s="2" t="s">
        <v>50</v>
      </c>
    </row>
    <row r="60" spans="2:2" x14ac:dyDescent="0.15">
      <c r="B60" s="2" t="s">
        <v>51</v>
      </c>
    </row>
    <row r="61" spans="2:2" x14ac:dyDescent="0.15">
      <c r="B61" s="2" t="s">
        <v>52</v>
      </c>
    </row>
    <row r="62" spans="2:2" x14ac:dyDescent="0.15">
      <c r="B62" s="2" t="s">
        <v>53</v>
      </c>
    </row>
    <row r="63" spans="2:2" x14ac:dyDescent="0.15">
      <c r="B63" s="2" t="s">
        <v>54</v>
      </c>
    </row>
    <row r="64" spans="2:2" x14ac:dyDescent="0.15">
      <c r="B64" s="2" t="s">
        <v>55</v>
      </c>
    </row>
    <row r="65" spans="1:40" x14ac:dyDescent="0.15">
      <c r="B65" s="2" t="s">
        <v>56</v>
      </c>
    </row>
    <row r="66" spans="1:40" x14ac:dyDescent="0.15">
      <c r="B66" s="2" t="s">
        <v>57</v>
      </c>
    </row>
    <row r="67" spans="1:40" x14ac:dyDescent="0.15">
      <c r="B67" s="2" t="s">
        <v>58</v>
      </c>
    </row>
    <row r="71" spans="1:40" x14ac:dyDescent="0.15">
      <c r="A71" s="2" t="s">
        <v>59</v>
      </c>
    </row>
    <row r="72" spans="1:40" x14ac:dyDescent="0.15">
      <c r="B72" s="2" t="s">
        <v>60</v>
      </c>
    </row>
    <row r="73" spans="1:40" x14ac:dyDescent="0.1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1" t="s">
        <v>71</v>
      </c>
      <c r="AK73" s="3"/>
      <c r="AL73" s="3"/>
      <c r="AM73" s="3"/>
      <c r="AN73" s="3"/>
    </row>
    <row r="74" spans="1:40" x14ac:dyDescent="0.15">
      <c r="A74" s="3"/>
      <c r="B74" s="10" t="s">
        <v>61</v>
      </c>
      <c r="C74" s="11"/>
      <c r="D74" s="11"/>
      <c r="E74" s="11"/>
      <c r="F74" s="11"/>
      <c r="G74" s="11"/>
      <c r="H74" s="12"/>
      <c r="I74" s="10" t="s">
        <v>62</v>
      </c>
      <c r="J74" s="11"/>
      <c r="K74" s="11"/>
      <c r="L74" s="11"/>
      <c r="M74" s="11"/>
      <c r="N74" s="11"/>
      <c r="O74" s="12"/>
      <c r="P74" s="10" t="s">
        <v>63</v>
      </c>
      <c r="Q74" s="11"/>
      <c r="R74" s="11"/>
      <c r="S74" s="11"/>
      <c r="T74" s="11"/>
      <c r="U74" s="11"/>
      <c r="V74" s="12"/>
      <c r="W74" s="10" t="s">
        <v>64</v>
      </c>
      <c r="X74" s="11"/>
      <c r="Y74" s="11"/>
      <c r="Z74" s="11"/>
      <c r="AA74" s="11"/>
      <c r="AB74" s="11"/>
      <c r="AC74" s="12"/>
      <c r="AD74" s="10" t="s">
        <v>65</v>
      </c>
      <c r="AE74" s="11"/>
      <c r="AF74" s="11"/>
      <c r="AG74" s="11"/>
      <c r="AH74" s="11"/>
      <c r="AI74" s="11"/>
      <c r="AJ74" s="12"/>
      <c r="AK74" s="4"/>
      <c r="AL74" s="3"/>
      <c r="AM74" s="3"/>
      <c r="AN74" s="3"/>
    </row>
    <row r="75" spans="1:40" x14ac:dyDescent="0.15">
      <c r="A75" s="3"/>
      <c r="B75" s="13" t="s">
        <v>66</v>
      </c>
      <c r="C75" s="14"/>
      <c r="D75" s="14"/>
      <c r="E75" s="14"/>
      <c r="F75" s="14"/>
      <c r="G75" s="14"/>
      <c r="H75" s="15"/>
      <c r="I75" s="16">
        <v>634451160</v>
      </c>
      <c r="J75" s="17"/>
      <c r="K75" s="17"/>
      <c r="L75" s="17"/>
      <c r="M75" s="17"/>
      <c r="N75" s="17"/>
      <c r="O75" s="18"/>
      <c r="P75" s="16">
        <v>0</v>
      </c>
      <c r="Q75" s="17"/>
      <c r="R75" s="17"/>
      <c r="S75" s="17"/>
      <c r="T75" s="17"/>
      <c r="U75" s="17"/>
      <c r="V75" s="18"/>
      <c r="W75" s="16">
        <v>0</v>
      </c>
      <c r="X75" s="17"/>
      <c r="Y75" s="17"/>
      <c r="Z75" s="17"/>
      <c r="AA75" s="17"/>
      <c r="AB75" s="17"/>
      <c r="AC75" s="18"/>
      <c r="AD75" s="16">
        <v>634451160</v>
      </c>
      <c r="AE75" s="17"/>
      <c r="AF75" s="17"/>
      <c r="AG75" s="17"/>
      <c r="AH75" s="17"/>
      <c r="AI75" s="17"/>
      <c r="AJ75" s="18"/>
      <c r="AK75" s="4"/>
      <c r="AL75" s="3"/>
      <c r="AM75" s="3"/>
      <c r="AN75" s="3"/>
    </row>
    <row r="76" spans="1:40" x14ac:dyDescent="0.15">
      <c r="A76" s="3"/>
      <c r="B76" s="13" t="s">
        <v>67</v>
      </c>
      <c r="C76" s="14"/>
      <c r="D76" s="14"/>
      <c r="E76" s="14"/>
      <c r="F76" s="14"/>
      <c r="G76" s="14"/>
      <c r="H76" s="15"/>
      <c r="I76" s="16">
        <v>2562081499</v>
      </c>
      <c r="J76" s="17"/>
      <c r="K76" s="17"/>
      <c r="L76" s="17"/>
      <c r="M76" s="17"/>
      <c r="N76" s="17"/>
      <c r="O76" s="18"/>
      <c r="P76" s="16">
        <v>5500000</v>
      </c>
      <c r="Q76" s="17"/>
      <c r="R76" s="17"/>
      <c r="S76" s="17"/>
      <c r="T76" s="17"/>
      <c r="U76" s="17"/>
      <c r="V76" s="18"/>
      <c r="W76" s="16">
        <v>176560259</v>
      </c>
      <c r="X76" s="17"/>
      <c r="Y76" s="17"/>
      <c r="Z76" s="17"/>
      <c r="AA76" s="17"/>
      <c r="AB76" s="17"/>
      <c r="AC76" s="18"/>
      <c r="AD76" s="16">
        <v>2391021240</v>
      </c>
      <c r="AE76" s="17"/>
      <c r="AF76" s="17"/>
      <c r="AG76" s="17"/>
      <c r="AH76" s="17"/>
      <c r="AI76" s="17"/>
      <c r="AJ76" s="18"/>
      <c r="AK76" s="4"/>
      <c r="AL76" s="3"/>
      <c r="AM76" s="3"/>
      <c r="AN76" s="3"/>
    </row>
    <row r="77" spans="1:40" x14ac:dyDescent="0.15">
      <c r="A77" s="3"/>
      <c r="B77" s="13" t="s">
        <v>69</v>
      </c>
      <c r="C77" s="14"/>
      <c r="D77" s="14"/>
      <c r="E77" s="14"/>
      <c r="F77" s="14"/>
      <c r="G77" s="14"/>
      <c r="H77" s="15"/>
      <c r="I77" s="16">
        <v>1000000</v>
      </c>
      <c r="J77" s="17"/>
      <c r="K77" s="17"/>
      <c r="L77" s="17"/>
      <c r="M77" s="17"/>
      <c r="N77" s="17"/>
      <c r="O77" s="18"/>
      <c r="P77" s="16">
        <v>0</v>
      </c>
      <c r="Q77" s="17"/>
      <c r="R77" s="17"/>
      <c r="S77" s="17"/>
      <c r="T77" s="17"/>
      <c r="U77" s="17"/>
      <c r="V77" s="18"/>
      <c r="W77" s="16">
        <v>0</v>
      </c>
      <c r="X77" s="17"/>
      <c r="Y77" s="17"/>
      <c r="Z77" s="17"/>
      <c r="AA77" s="17"/>
      <c r="AB77" s="17"/>
      <c r="AC77" s="18"/>
      <c r="AD77" s="16">
        <v>1000000</v>
      </c>
      <c r="AE77" s="17"/>
      <c r="AF77" s="17"/>
      <c r="AG77" s="17"/>
      <c r="AH77" s="17"/>
      <c r="AI77" s="17"/>
      <c r="AJ77" s="18"/>
      <c r="AK77" s="4"/>
      <c r="AL77" s="3"/>
      <c r="AM77" s="3"/>
      <c r="AN77" s="3"/>
    </row>
    <row r="78" spans="1:40" x14ac:dyDescent="0.15">
      <c r="A78" s="3"/>
      <c r="B78" s="10" t="s">
        <v>70</v>
      </c>
      <c r="C78" s="11"/>
      <c r="D78" s="11"/>
      <c r="E78" s="11"/>
      <c r="F78" s="11"/>
      <c r="G78" s="11"/>
      <c r="H78" s="12"/>
      <c r="I78" s="16">
        <v>3197532659</v>
      </c>
      <c r="J78" s="17"/>
      <c r="K78" s="17"/>
      <c r="L78" s="17"/>
      <c r="M78" s="17"/>
      <c r="N78" s="17"/>
      <c r="O78" s="18"/>
      <c r="P78" s="16">
        <v>5500000</v>
      </c>
      <c r="Q78" s="17"/>
      <c r="R78" s="17"/>
      <c r="S78" s="17"/>
      <c r="T78" s="17"/>
      <c r="U78" s="17"/>
      <c r="V78" s="18"/>
      <c r="W78" s="16">
        <v>176560259</v>
      </c>
      <c r="X78" s="17"/>
      <c r="Y78" s="17"/>
      <c r="Z78" s="17"/>
      <c r="AA78" s="17"/>
      <c r="AB78" s="17"/>
      <c r="AC78" s="18"/>
      <c r="AD78" s="16">
        <v>3026472400</v>
      </c>
      <c r="AE78" s="17"/>
      <c r="AF78" s="17"/>
      <c r="AG78" s="17"/>
      <c r="AH78" s="17"/>
      <c r="AI78" s="17"/>
      <c r="AJ78" s="18"/>
      <c r="AK78" s="4"/>
      <c r="AL78" s="3"/>
      <c r="AM78" s="3"/>
      <c r="AN78" s="3"/>
    </row>
    <row r="79" spans="1:40" s="6" customFormat="1" ht="12" x14ac:dyDescent="0.15"/>
    <row r="80" spans="1:40" s="6" customFormat="1" ht="12" x14ac:dyDescent="0.15">
      <c r="B80" s="6" t="s">
        <v>117</v>
      </c>
    </row>
    <row r="81" spans="1:12" s="6" customFormat="1" ht="12" x14ac:dyDescent="0.15">
      <c r="B81" s="6" t="s">
        <v>133</v>
      </c>
    </row>
    <row r="82" spans="1:12" s="6" customFormat="1" ht="12" x14ac:dyDescent="0.15"/>
    <row r="83" spans="1:12" s="6" customFormat="1" ht="12" x14ac:dyDescent="0.15">
      <c r="B83" s="6" t="s">
        <v>120</v>
      </c>
    </row>
    <row r="84" spans="1:12" s="6" customFormat="1" ht="12" x14ac:dyDescent="0.15"/>
    <row r="85" spans="1:12" s="6" customFormat="1" ht="12" x14ac:dyDescent="0.15">
      <c r="B85" s="6" t="s">
        <v>121</v>
      </c>
    </row>
    <row r="86" spans="1:12" s="6" customFormat="1" ht="12" x14ac:dyDescent="0.15">
      <c r="L86" s="6" t="s">
        <v>122</v>
      </c>
    </row>
    <row r="87" spans="1:12" s="6" customFormat="1" ht="12" x14ac:dyDescent="0.15">
      <c r="L87" s="6" t="s">
        <v>123</v>
      </c>
    </row>
    <row r="88" spans="1:12" s="6" customFormat="1" ht="12" x14ac:dyDescent="0.15">
      <c r="L88" s="6" t="s">
        <v>124</v>
      </c>
    </row>
    <row r="89" spans="1:12" s="6" customFormat="1" ht="12" x14ac:dyDescent="0.15"/>
    <row r="90" spans="1:12" s="6" customFormat="1" ht="12" x14ac:dyDescent="0.15">
      <c r="C90" s="6" t="s">
        <v>134</v>
      </c>
    </row>
    <row r="91" spans="1:12" s="6" customFormat="1" ht="12" x14ac:dyDescent="0.15"/>
    <row r="92" spans="1:12" x14ac:dyDescent="0.15">
      <c r="A92" s="2" t="s">
        <v>72</v>
      </c>
    </row>
    <row r="93" spans="1:12" x14ac:dyDescent="0.15">
      <c r="B93" s="2" t="s">
        <v>3</v>
      </c>
    </row>
    <row r="95" spans="1:12" x14ac:dyDescent="0.15">
      <c r="A95" s="2" t="s">
        <v>73</v>
      </c>
    </row>
    <row r="96" spans="1:12" x14ac:dyDescent="0.15">
      <c r="B96" s="2" t="s">
        <v>74</v>
      </c>
    </row>
    <row r="97" spans="1:40" x14ac:dyDescent="0.15">
      <c r="B97" s="2" t="s">
        <v>75</v>
      </c>
    </row>
    <row r="98" spans="1:40" x14ac:dyDescent="0.15">
      <c r="B98" s="2" t="s">
        <v>76</v>
      </c>
    </row>
    <row r="99" spans="1:40" x14ac:dyDescent="0.15">
      <c r="B99" s="2" t="s">
        <v>77</v>
      </c>
    </row>
    <row r="100" spans="1:40" x14ac:dyDescent="0.15">
      <c r="B100" s="2" t="s">
        <v>14</v>
      </c>
    </row>
    <row r="101" spans="1:40" x14ac:dyDescent="0.15">
      <c r="B101" s="2" t="s">
        <v>78</v>
      </c>
    </row>
    <row r="102" spans="1:40" x14ac:dyDescent="0.15">
      <c r="B102" s="2" t="s">
        <v>79</v>
      </c>
    </row>
    <row r="104" spans="1:40" x14ac:dyDescent="0.15">
      <c r="A104" s="2" t="s">
        <v>80</v>
      </c>
    </row>
    <row r="105" spans="1:40" x14ac:dyDescent="0.15">
      <c r="B105" s="2" t="s">
        <v>81</v>
      </c>
    </row>
    <row r="106" spans="1:40" x14ac:dyDescent="0.15">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1" t="s">
        <v>71</v>
      </c>
      <c r="AI106" s="3"/>
      <c r="AJ106" s="3"/>
      <c r="AK106" s="3"/>
      <c r="AL106" s="3"/>
      <c r="AM106" s="3"/>
      <c r="AN106" s="3"/>
    </row>
    <row r="107" spans="1:40" x14ac:dyDescent="0.15">
      <c r="A107" s="3"/>
      <c r="B107" s="10" t="s">
        <v>14</v>
      </c>
      <c r="C107" s="11"/>
      <c r="D107" s="11"/>
      <c r="E107" s="11"/>
      <c r="F107" s="11"/>
      <c r="G107" s="11"/>
      <c r="H107" s="11"/>
      <c r="I107" s="11"/>
      <c r="J107" s="11"/>
      <c r="K107" s="11"/>
      <c r="L107" s="11"/>
      <c r="M107" s="12"/>
      <c r="N107" s="10" t="s">
        <v>82</v>
      </c>
      <c r="O107" s="11"/>
      <c r="P107" s="11"/>
      <c r="Q107" s="11"/>
      <c r="R107" s="11"/>
      <c r="S107" s="11"/>
      <c r="T107" s="12"/>
      <c r="U107" s="10" t="s">
        <v>68</v>
      </c>
      <c r="V107" s="11"/>
      <c r="W107" s="11"/>
      <c r="X107" s="11"/>
      <c r="Y107" s="11"/>
      <c r="Z107" s="11"/>
      <c r="AA107" s="12"/>
      <c r="AB107" s="10" t="s">
        <v>65</v>
      </c>
      <c r="AC107" s="11"/>
      <c r="AD107" s="11"/>
      <c r="AE107" s="11"/>
      <c r="AF107" s="11"/>
      <c r="AG107" s="11"/>
      <c r="AH107" s="12"/>
      <c r="AI107" s="4"/>
      <c r="AJ107" s="3"/>
      <c r="AK107" s="3"/>
      <c r="AL107" s="3"/>
      <c r="AM107" s="3"/>
      <c r="AN107" s="3"/>
    </row>
    <row r="108" spans="1:40" x14ac:dyDescent="0.15">
      <c r="A108" s="3"/>
      <c r="B108" s="13" t="s">
        <v>83</v>
      </c>
      <c r="C108" s="14"/>
      <c r="D108" s="14"/>
      <c r="E108" s="14"/>
      <c r="F108" s="14"/>
      <c r="G108" s="14"/>
      <c r="H108" s="14"/>
      <c r="I108" s="14"/>
      <c r="J108" s="14"/>
      <c r="K108" s="14"/>
      <c r="L108" s="14"/>
      <c r="M108" s="15"/>
      <c r="N108" s="16"/>
      <c r="O108" s="17"/>
      <c r="P108" s="17"/>
      <c r="Q108" s="17"/>
      <c r="R108" s="17"/>
      <c r="S108" s="17"/>
      <c r="T108" s="18"/>
      <c r="U108" s="16"/>
      <c r="V108" s="17"/>
      <c r="W108" s="17"/>
      <c r="X108" s="17"/>
      <c r="Y108" s="17"/>
      <c r="Z108" s="17"/>
      <c r="AA108" s="18"/>
      <c r="AB108" s="16"/>
      <c r="AC108" s="17"/>
      <c r="AD108" s="17"/>
      <c r="AE108" s="17"/>
      <c r="AF108" s="17"/>
      <c r="AG108" s="17"/>
      <c r="AH108" s="18"/>
      <c r="AI108" s="4"/>
      <c r="AJ108" s="3"/>
      <c r="AK108" s="3"/>
      <c r="AL108" s="3"/>
      <c r="AM108" s="3"/>
      <c r="AN108" s="3"/>
    </row>
    <row r="109" spans="1:40" x14ac:dyDescent="0.15">
      <c r="A109" s="3"/>
      <c r="B109" s="13" t="s">
        <v>67</v>
      </c>
      <c r="C109" s="14"/>
      <c r="D109" s="14"/>
      <c r="E109" s="14"/>
      <c r="F109" s="14"/>
      <c r="G109" s="14"/>
      <c r="H109" s="14"/>
      <c r="I109" s="14"/>
      <c r="J109" s="14"/>
      <c r="K109" s="14"/>
      <c r="L109" s="14"/>
      <c r="M109" s="15"/>
      <c r="N109" s="16">
        <v>5507397087</v>
      </c>
      <c r="O109" s="17"/>
      <c r="P109" s="17"/>
      <c r="Q109" s="17"/>
      <c r="R109" s="17"/>
      <c r="S109" s="17"/>
      <c r="T109" s="18"/>
      <c r="U109" s="16">
        <v>3116375847</v>
      </c>
      <c r="V109" s="17"/>
      <c r="W109" s="17"/>
      <c r="X109" s="17"/>
      <c r="Y109" s="17"/>
      <c r="Z109" s="17"/>
      <c r="AA109" s="18"/>
      <c r="AB109" s="16">
        <v>2391021240</v>
      </c>
      <c r="AC109" s="17"/>
      <c r="AD109" s="17"/>
      <c r="AE109" s="17"/>
      <c r="AF109" s="17"/>
      <c r="AG109" s="17"/>
      <c r="AH109" s="18"/>
      <c r="AI109" s="4"/>
      <c r="AJ109" s="3"/>
      <c r="AK109" s="3"/>
      <c r="AL109" s="3"/>
      <c r="AM109" s="3"/>
      <c r="AN109" s="3"/>
    </row>
    <row r="110" spans="1:40" x14ac:dyDescent="0.15">
      <c r="A110" s="3"/>
      <c r="B110" s="10" t="s">
        <v>84</v>
      </c>
      <c r="C110" s="11"/>
      <c r="D110" s="11"/>
      <c r="E110" s="11"/>
      <c r="F110" s="11"/>
      <c r="G110" s="11"/>
      <c r="H110" s="11"/>
      <c r="I110" s="11"/>
      <c r="J110" s="11"/>
      <c r="K110" s="11"/>
      <c r="L110" s="11"/>
      <c r="M110" s="12"/>
      <c r="N110" s="16">
        <v>5507397087</v>
      </c>
      <c r="O110" s="17"/>
      <c r="P110" s="17"/>
      <c r="Q110" s="17"/>
      <c r="R110" s="17"/>
      <c r="S110" s="17"/>
      <c r="T110" s="18"/>
      <c r="U110" s="16">
        <v>3116375847</v>
      </c>
      <c r="V110" s="17"/>
      <c r="W110" s="17"/>
      <c r="X110" s="17"/>
      <c r="Y110" s="17"/>
      <c r="Z110" s="17"/>
      <c r="AA110" s="18"/>
      <c r="AB110" s="16">
        <v>2391021240</v>
      </c>
      <c r="AC110" s="17"/>
      <c r="AD110" s="17"/>
      <c r="AE110" s="17"/>
      <c r="AF110" s="17"/>
      <c r="AG110" s="17"/>
      <c r="AH110" s="18"/>
      <c r="AI110" s="4"/>
      <c r="AJ110" s="3"/>
      <c r="AK110" s="3"/>
      <c r="AL110" s="3"/>
      <c r="AM110" s="3"/>
      <c r="AN110" s="3"/>
    </row>
    <row r="111" spans="1:40" x14ac:dyDescent="0.15">
      <c r="A111" s="3"/>
      <c r="B111" s="13" t="s">
        <v>85</v>
      </c>
      <c r="C111" s="14"/>
      <c r="D111" s="14"/>
      <c r="E111" s="14"/>
      <c r="F111" s="14"/>
      <c r="G111" s="14"/>
      <c r="H111" s="14"/>
      <c r="I111" s="14"/>
      <c r="J111" s="14"/>
      <c r="K111" s="14"/>
      <c r="L111" s="14"/>
      <c r="M111" s="15"/>
      <c r="N111" s="16"/>
      <c r="O111" s="17"/>
      <c r="P111" s="17"/>
      <c r="Q111" s="17"/>
      <c r="R111" s="17"/>
      <c r="S111" s="17"/>
      <c r="T111" s="18"/>
      <c r="U111" s="16"/>
      <c r="V111" s="17"/>
      <c r="W111" s="17"/>
      <c r="X111" s="17"/>
      <c r="Y111" s="17"/>
      <c r="Z111" s="17"/>
      <c r="AA111" s="18"/>
      <c r="AB111" s="16"/>
      <c r="AC111" s="17"/>
      <c r="AD111" s="17"/>
      <c r="AE111" s="17"/>
      <c r="AF111" s="17"/>
      <c r="AG111" s="17"/>
      <c r="AH111" s="18"/>
      <c r="AI111" s="4"/>
      <c r="AJ111" s="3"/>
      <c r="AK111" s="3"/>
      <c r="AL111" s="3"/>
      <c r="AM111" s="3"/>
      <c r="AN111" s="3"/>
    </row>
    <row r="112" spans="1:40" x14ac:dyDescent="0.15">
      <c r="A112" s="3"/>
      <c r="B112" s="13" t="s">
        <v>67</v>
      </c>
      <c r="C112" s="14"/>
      <c r="D112" s="14"/>
      <c r="E112" s="14"/>
      <c r="F112" s="14"/>
      <c r="G112" s="14"/>
      <c r="H112" s="14"/>
      <c r="I112" s="14"/>
      <c r="J112" s="14"/>
      <c r="K112" s="14"/>
      <c r="L112" s="14"/>
      <c r="M112" s="15"/>
      <c r="N112" s="16">
        <v>81530276</v>
      </c>
      <c r="O112" s="17"/>
      <c r="P112" s="17"/>
      <c r="Q112" s="17"/>
      <c r="R112" s="17"/>
      <c r="S112" s="17"/>
      <c r="T112" s="18"/>
      <c r="U112" s="16">
        <v>40985653</v>
      </c>
      <c r="V112" s="17"/>
      <c r="W112" s="17"/>
      <c r="X112" s="17"/>
      <c r="Y112" s="17"/>
      <c r="Z112" s="17"/>
      <c r="AA112" s="18"/>
      <c r="AB112" s="16">
        <v>40544623</v>
      </c>
      <c r="AC112" s="17"/>
      <c r="AD112" s="17"/>
      <c r="AE112" s="17"/>
      <c r="AF112" s="17"/>
      <c r="AG112" s="17"/>
      <c r="AH112" s="18"/>
      <c r="AI112" s="4"/>
      <c r="AJ112" s="3"/>
      <c r="AK112" s="3"/>
      <c r="AL112" s="3"/>
      <c r="AM112" s="3"/>
      <c r="AN112" s="3"/>
    </row>
    <row r="113" spans="1:40" x14ac:dyDescent="0.15">
      <c r="A113" s="3"/>
      <c r="B113" s="13" t="s">
        <v>86</v>
      </c>
      <c r="C113" s="14"/>
      <c r="D113" s="14"/>
      <c r="E113" s="14"/>
      <c r="F113" s="14"/>
      <c r="G113" s="14"/>
      <c r="H113" s="14"/>
      <c r="I113" s="14"/>
      <c r="J113" s="14"/>
      <c r="K113" s="14"/>
      <c r="L113" s="14"/>
      <c r="M113" s="15"/>
      <c r="N113" s="16">
        <v>28300299</v>
      </c>
      <c r="O113" s="17"/>
      <c r="P113" s="17"/>
      <c r="Q113" s="17"/>
      <c r="R113" s="17"/>
      <c r="S113" s="17"/>
      <c r="T113" s="18"/>
      <c r="U113" s="16">
        <v>27652123</v>
      </c>
      <c r="V113" s="17"/>
      <c r="W113" s="17"/>
      <c r="X113" s="17"/>
      <c r="Y113" s="17"/>
      <c r="Z113" s="17"/>
      <c r="AA113" s="18"/>
      <c r="AB113" s="16">
        <v>648176</v>
      </c>
      <c r="AC113" s="17"/>
      <c r="AD113" s="17"/>
      <c r="AE113" s="17"/>
      <c r="AF113" s="17"/>
      <c r="AG113" s="17"/>
      <c r="AH113" s="18"/>
      <c r="AI113" s="4"/>
      <c r="AJ113" s="3"/>
      <c r="AK113" s="3"/>
      <c r="AL113" s="3"/>
      <c r="AM113" s="3"/>
      <c r="AN113" s="3"/>
    </row>
    <row r="114" spans="1:40" x14ac:dyDescent="0.15">
      <c r="A114" s="3"/>
      <c r="B114" s="13" t="s">
        <v>87</v>
      </c>
      <c r="C114" s="14"/>
      <c r="D114" s="14"/>
      <c r="E114" s="14"/>
      <c r="F114" s="14"/>
      <c r="G114" s="14"/>
      <c r="H114" s="14"/>
      <c r="I114" s="14"/>
      <c r="J114" s="14"/>
      <c r="K114" s="14"/>
      <c r="L114" s="14"/>
      <c r="M114" s="15"/>
      <c r="N114" s="16">
        <v>65170979</v>
      </c>
      <c r="O114" s="17"/>
      <c r="P114" s="17"/>
      <c r="Q114" s="17"/>
      <c r="R114" s="17"/>
      <c r="S114" s="17"/>
      <c r="T114" s="18"/>
      <c r="U114" s="16">
        <v>42133304</v>
      </c>
      <c r="V114" s="17"/>
      <c r="W114" s="17"/>
      <c r="X114" s="17"/>
      <c r="Y114" s="17"/>
      <c r="Z114" s="17"/>
      <c r="AA114" s="18"/>
      <c r="AB114" s="16">
        <v>23037675</v>
      </c>
      <c r="AC114" s="17"/>
      <c r="AD114" s="17"/>
      <c r="AE114" s="17"/>
      <c r="AF114" s="17"/>
      <c r="AG114" s="17"/>
      <c r="AH114" s="18"/>
      <c r="AI114" s="4"/>
      <c r="AJ114" s="3"/>
      <c r="AK114" s="3"/>
      <c r="AL114" s="3"/>
      <c r="AM114" s="3"/>
      <c r="AN114" s="3"/>
    </row>
    <row r="115" spans="1:40" x14ac:dyDescent="0.15">
      <c r="A115" s="3"/>
      <c r="B115" s="13" t="s">
        <v>88</v>
      </c>
      <c r="C115" s="14"/>
      <c r="D115" s="14"/>
      <c r="E115" s="14"/>
      <c r="F115" s="14"/>
      <c r="G115" s="14"/>
      <c r="H115" s="14"/>
      <c r="I115" s="14"/>
      <c r="J115" s="14"/>
      <c r="K115" s="14"/>
      <c r="L115" s="14"/>
      <c r="M115" s="15"/>
      <c r="N115" s="16">
        <v>70617638</v>
      </c>
      <c r="O115" s="17"/>
      <c r="P115" s="17"/>
      <c r="Q115" s="17"/>
      <c r="R115" s="17"/>
      <c r="S115" s="17"/>
      <c r="T115" s="18"/>
      <c r="U115" s="16">
        <v>63149696</v>
      </c>
      <c r="V115" s="17"/>
      <c r="W115" s="17"/>
      <c r="X115" s="17"/>
      <c r="Y115" s="17"/>
      <c r="Z115" s="17"/>
      <c r="AA115" s="18"/>
      <c r="AB115" s="16">
        <v>7467942</v>
      </c>
      <c r="AC115" s="17"/>
      <c r="AD115" s="17"/>
      <c r="AE115" s="17"/>
      <c r="AF115" s="17"/>
      <c r="AG115" s="17"/>
      <c r="AH115" s="18"/>
      <c r="AI115" s="4"/>
      <c r="AJ115" s="3"/>
      <c r="AK115" s="3"/>
      <c r="AL115" s="3"/>
      <c r="AM115" s="3"/>
      <c r="AN115" s="3"/>
    </row>
    <row r="116" spans="1:40" x14ac:dyDescent="0.15">
      <c r="A116" s="3"/>
      <c r="B116" s="13" t="s">
        <v>89</v>
      </c>
      <c r="C116" s="14"/>
      <c r="D116" s="14"/>
      <c r="E116" s="14"/>
      <c r="F116" s="14"/>
      <c r="G116" s="14"/>
      <c r="H116" s="14"/>
      <c r="I116" s="14"/>
      <c r="J116" s="14"/>
      <c r="K116" s="14"/>
      <c r="L116" s="14"/>
      <c r="M116" s="15"/>
      <c r="N116" s="16">
        <v>361716450</v>
      </c>
      <c r="O116" s="17"/>
      <c r="P116" s="17"/>
      <c r="Q116" s="17"/>
      <c r="R116" s="17"/>
      <c r="S116" s="17"/>
      <c r="T116" s="18"/>
      <c r="U116" s="16">
        <v>255462702</v>
      </c>
      <c r="V116" s="17"/>
      <c r="W116" s="17"/>
      <c r="X116" s="17"/>
      <c r="Y116" s="17"/>
      <c r="Z116" s="17"/>
      <c r="AA116" s="18"/>
      <c r="AB116" s="16">
        <v>106253748</v>
      </c>
      <c r="AC116" s="17"/>
      <c r="AD116" s="17"/>
      <c r="AE116" s="17"/>
      <c r="AF116" s="17"/>
      <c r="AG116" s="17"/>
      <c r="AH116" s="18"/>
      <c r="AI116" s="4"/>
      <c r="AJ116" s="3"/>
      <c r="AK116" s="3"/>
      <c r="AL116" s="3"/>
      <c r="AM116" s="3"/>
      <c r="AN116" s="3"/>
    </row>
    <row r="117" spans="1:40" x14ac:dyDescent="0.15">
      <c r="A117" s="3"/>
      <c r="B117" s="13" t="s">
        <v>90</v>
      </c>
      <c r="C117" s="14"/>
      <c r="D117" s="14"/>
      <c r="E117" s="14"/>
      <c r="F117" s="14"/>
      <c r="G117" s="14"/>
      <c r="H117" s="14"/>
      <c r="I117" s="14"/>
      <c r="J117" s="14"/>
      <c r="K117" s="14"/>
      <c r="L117" s="14"/>
      <c r="M117" s="15"/>
      <c r="N117" s="16">
        <v>37995004</v>
      </c>
      <c r="O117" s="17"/>
      <c r="P117" s="17"/>
      <c r="Q117" s="17"/>
      <c r="R117" s="17"/>
      <c r="S117" s="17"/>
      <c r="T117" s="18"/>
      <c r="U117" s="16">
        <v>28782533</v>
      </c>
      <c r="V117" s="17"/>
      <c r="W117" s="17"/>
      <c r="X117" s="17"/>
      <c r="Y117" s="17"/>
      <c r="Z117" s="17"/>
      <c r="AA117" s="18"/>
      <c r="AB117" s="16">
        <v>9212471</v>
      </c>
      <c r="AC117" s="17"/>
      <c r="AD117" s="17"/>
      <c r="AE117" s="17"/>
      <c r="AF117" s="17"/>
      <c r="AG117" s="17"/>
      <c r="AH117" s="18"/>
      <c r="AI117" s="4"/>
      <c r="AJ117" s="3"/>
      <c r="AK117" s="3"/>
      <c r="AL117" s="3"/>
      <c r="AM117" s="3"/>
      <c r="AN117" s="3"/>
    </row>
    <row r="118" spans="1:40" x14ac:dyDescent="0.15">
      <c r="A118" s="3"/>
      <c r="B118" s="10" t="s">
        <v>84</v>
      </c>
      <c r="C118" s="11"/>
      <c r="D118" s="11"/>
      <c r="E118" s="11"/>
      <c r="F118" s="11"/>
      <c r="G118" s="11"/>
      <c r="H118" s="11"/>
      <c r="I118" s="11"/>
      <c r="J118" s="11"/>
      <c r="K118" s="11"/>
      <c r="L118" s="11"/>
      <c r="M118" s="12"/>
      <c r="N118" s="16">
        <v>616548113</v>
      </c>
      <c r="O118" s="17"/>
      <c r="P118" s="17"/>
      <c r="Q118" s="17"/>
      <c r="R118" s="17"/>
      <c r="S118" s="17"/>
      <c r="T118" s="18"/>
      <c r="U118" s="16">
        <v>458166011</v>
      </c>
      <c r="V118" s="17"/>
      <c r="W118" s="17"/>
      <c r="X118" s="17"/>
      <c r="Y118" s="17"/>
      <c r="Z118" s="17"/>
      <c r="AA118" s="18"/>
      <c r="AB118" s="16">
        <v>158382102</v>
      </c>
      <c r="AC118" s="17"/>
      <c r="AD118" s="17"/>
      <c r="AE118" s="17"/>
      <c r="AF118" s="17"/>
      <c r="AG118" s="17"/>
      <c r="AH118" s="18"/>
      <c r="AI118" s="4"/>
      <c r="AJ118" s="3"/>
      <c r="AK118" s="3"/>
      <c r="AL118" s="3"/>
      <c r="AM118" s="3"/>
      <c r="AN118" s="3"/>
    </row>
    <row r="119" spans="1:40" x14ac:dyDescent="0.15">
      <c r="A119" s="3"/>
      <c r="B119" s="10" t="s">
        <v>70</v>
      </c>
      <c r="C119" s="11"/>
      <c r="D119" s="11"/>
      <c r="E119" s="11"/>
      <c r="F119" s="11"/>
      <c r="G119" s="11"/>
      <c r="H119" s="11"/>
      <c r="I119" s="11"/>
      <c r="J119" s="11"/>
      <c r="K119" s="11"/>
      <c r="L119" s="11"/>
      <c r="M119" s="12"/>
      <c r="N119" s="16">
        <v>6123945200</v>
      </c>
      <c r="O119" s="17"/>
      <c r="P119" s="17"/>
      <c r="Q119" s="17"/>
      <c r="R119" s="17"/>
      <c r="S119" s="17"/>
      <c r="T119" s="18"/>
      <c r="U119" s="16">
        <v>3574541858</v>
      </c>
      <c r="V119" s="17"/>
      <c r="W119" s="17"/>
      <c r="X119" s="17"/>
      <c r="Y119" s="17"/>
      <c r="Z119" s="17"/>
      <c r="AA119" s="18"/>
      <c r="AB119" s="16">
        <v>2549403342</v>
      </c>
      <c r="AC119" s="17"/>
      <c r="AD119" s="17"/>
      <c r="AE119" s="17"/>
      <c r="AF119" s="17"/>
      <c r="AG119" s="17"/>
      <c r="AH119" s="18"/>
      <c r="AI119" s="4"/>
      <c r="AJ119" s="3"/>
      <c r="AK119" s="3"/>
      <c r="AL119" s="3"/>
      <c r="AM119" s="3"/>
      <c r="AN119" s="3"/>
    </row>
    <row r="121" spans="1:40" x14ac:dyDescent="0.15">
      <c r="A121" s="2" t="s">
        <v>91</v>
      </c>
    </row>
    <row r="122" spans="1:40" x14ac:dyDescent="0.15">
      <c r="B122" s="2" t="s">
        <v>92</v>
      </c>
    </row>
    <row r="123" spans="1:40" x14ac:dyDescent="0.15">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1" t="s">
        <v>71</v>
      </c>
      <c r="AH123" s="3"/>
      <c r="AI123" s="3"/>
      <c r="AJ123" s="3"/>
      <c r="AK123" s="3"/>
      <c r="AL123" s="3"/>
      <c r="AM123" s="3"/>
      <c r="AN123" s="3"/>
    </row>
    <row r="124" spans="1:40" x14ac:dyDescent="0.15">
      <c r="A124" s="3"/>
      <c r="B124" s="10" t="s">
        <v>14</v>
      </c>
      <c r="C124" s="11"/>
      <c r="D124" s="11"/>
      <c r="E124" s="11"/>
      <c r="F124" s="11"/>
      <c r="G124" s="11"/>
      <c r="H124" s="12"/>
      <c r="I124" s="10" t="s">
        <v>93</v>
      </c>
      <c r="J124" s="11"/>
      <c r="K124" s="11"/>
      <c r="L124" s="11"/>
      <c r="M124" s="11"/>
      <c r="N124" s="11"/>
      <c r="O124" s="12"/>
      <c r="P124" s="10" t="s">
        <v>94</v>
      </c>
      <c r="Q124" s="11"/>
      <c r="R124" s="11"/>
      <c r="S124" s="11"/>
      <c r="T124" s="11"/>
      <c r="U124" s="11"/>
      <c r="V124" s="11"/>
      <c r="W124" s="11"/>
      <c r="X124" s="11"/>
      <c r="Y124" s="11"/>
      <c r="Z124" s="12"/>
      <c r="AA124" s="10" t="s">
        <v>95</v>
      </c>
      <c r="AB124" s="11"/>
      <c r="AC124" s="11"/>
      <c r="AD124" s="11"/>
      <c r="AE124" s="11"/>
      <c r="AF124" s="11"/>
      <c r="AG124" s="12"/>
      <c r="AH124" s="4"/>
      <c r="AI124" s="3"/>
      <c r="AJ124" s="3"/>
      <c r="AK124" s="3"/>
      <c r="AL124" s="3"/>
      <c r="AM124" s="3"/>
      <c r="AN124" s="3"/>
    </row>
    <row r="125" spans="1:40" x14ac:dyDescent="0.15">
      <c r="A125" s="3"/>
      <c r="B125" s="13" t="s">
        <v>96</v>
      </c>
      <c r="C125" s="14"/>
      <c r="D125" s="14"/>
      <c r="E125" s="14"/>
      <c r="F125" s="14"/>
      <c r="G125" s="14"/>
      <c r="H125" s="15"/>
      <c r="I125" s="16">
        <v>357152049</v>
      </c>
      <c r="J125" s="17"/>
      <c r="K125" s="17"/>
      <c r="L125" s="17"/>
      <c r="M125" s="17"/>
      <c r="N125" s="17"/>
      <c r="O125" s="18"/>
      <c r="P125" s="16">
        <v>0</v>
      </c>
      <c r="Q125" s="17"/>
      <c r="R125" s="17"/>
      <c r="S125" s="17"/>
      <c r="T125" s="17"/>
      <c r="U125" s="17"/>
      <c r="V125" s="17"/>
      <c r="W125" s="17"/>
      <c r="X125" s="17"/>
      <c r="Y125" s="17"/>
      <c r="Z125" s="18"/>
      <c r="AA125" s="16">
        <v>357152049</v>
      </c>
      <c r="AB125" s="17"/>
      <c r="AC125" s="17"/>
      <c r="AD125" s="17"/>
      <c r="AE125" s="17"/>
      <c r="AF125" s="17"/>
      <c r="AG125" s="18"/>
      <c r="AH125" s="4"/>
      <c r="AI125" s="3"/>
      <c r="AJ125" s="3"/>
      <c r="AK125" s="3"/>
      <c r="AL125" s="3"/>
      <c r="AM125" s="3"/>
      <c r="AN125" s="3"/>
    </row>
    <row r="126" spans="1:40" x14ac:dyDescent="0.15">
      <c r="A126" s="3"/>
      <c r="B126" s="13" t="s">
        <v>97</v>
      </c>
      <c r="C126" s="14"/>
      <c r="D126" s="14"/>
      <c r="E126" s="14"/>
      <c r="F126" s="14"/>
      <c r="G126" s="14"/>
      <c r="H126" s="15"/>
      <c r="I126" s="16">
        <v>486835</v>
      </c>
      <c r="J126" s="17"/>
      <c r="K126" s="17"/>
      <c r="L126" s="17"/>
      <c r="M126" s="17"/>
      <c r="N126" s="17"/>
      <c r="O126" s="18"/>
      <c r="P126" s="16">
        <v>0</v>
      </c>
      <c r="Q126" s="17"/>
      <c r="R126" s="17"/>
      <c r="S126" s="17"/>
      <c r="T126" s="17"/>
      <c r="U126" s="17"/>
      <c r="V126" s="17"/>
      <c r="W126" s="17"/>
      <c r="X126" s="17"/>
      <c r="Y126" s="17"/>
      <c r="Z126" s="18"/>
      <c r="AA126" s="16">
        <v>486835</v>
      </c>
      <c r="AB126" s="17"/>
      <c r="AC126" s="17"/>
      <c r="AD126" s="17"/>
      <c r="AE126" s="17"/>
      <c r="AF126" s="17"/>
      <c r="AG126" s="18"/>
      <c r="AH126" s="4"/>
      <c r="AI126" s="3"/>
      <c r="AJ126" s="3"/>
      <c r="AK126" s="3"/>
      <c r="AL126" s="3"/>
      <c r="AM126" s="3"/>
      <c r="AN126" s="3"/>
    </row>
    <row r="127" spans="1:40" x14ac:dyDescent="0.15">
      <c r="A127" s="3"/>
      <c r="B127" s="13" t="s">
        <v>98</v>
      </c>
      <c r="C127" s="14"/>
      <c r="D127" s="14"/>
      <c r="E127" s="14"/>
      <c r="F127" s="14"/>
      <c r="G127" s="14"/>
      <c r="H127" s="15"/>
      <c r="I127" s="16">
        <v>47476000</v>
      </c>
      <c r="J127" s="17"/>
      <c r="K127" s="17"/>
      <c r="L127" s="17"/>
      <c r="M127" s="17"/>
      <c r="N127" s="17"/>
      <c r="O127" s="18"/>
      <c r="P127" s="16">
        <v>0</v>
      </c>
      <c r="Q127" s="17"/>
      <c r="R127" s="17"/>
      <c r="S127" s="17"/>
      <c r="T127" s="17"/>
      <c r="U127" s="17"/>
      <c r="V127" s="17"/>
      <c r="W127" s="17"/>
      <c r="X127" s="17"/>
      <c r="Y127" s="17"/>
      <c r="Z127" s="18"/>
      <c r="AA127" s="16">
        <v>47476000</v>
      </c>
      <c r="AB127" s="17"/>
      <c r="AC127" s="17"/>
      <c r="AD127" s="17"/>
      <c r="AE127" s="17"/>
      <c r="AF127" s="17"/>
      <c r="AG127" s="18"/>
      <c r="AH127" s="4"/>
      <c r="AI127" s="3"/>
      <c r="AJ127" s="3"/>
      <c r="AK127" s="3"/>
      <c r="AL127" s="3"/>
      <c r="AM127" s="3"/>
      <c r="AN127" s="3"/>
    </row>
    <row r="128" spans="1:40" x14ac:dyDescent="0.15">
      <c r="A128" s="3"/>
      <c r="B128" s="10" t="s">
        <v>70</v>
      </c>
      <c r="C128" s="11"/>
      <c r="D128" s="11"/>
      <c r="E128" s="11"/>
      <c r="F128" s="11"/>
      <c r="G128" s="11"/>
      <c r="H128" s="12"/>
      <c r="I128" s="16">
        <f>SUM(I125:O127)</f>
        <v>405114884</v>
      </c>
      <c r="J128" s="17"/>
      <c r="K128" s="17"/>
      <c r="L128" s="17"/>
      <c r="M128" s="17"/>
      <c r="N128" s="17"/>
      <c r="O128" s="18"/>
      <c r="P128" s="16">
        <v>0</v>
      </c>
      <c r="Q128" s="17"/>
      <c r="R128" s="17"/>
      <c r="S128" s="17"/>
      <c r="T128" s="17"/>
      <c r="U128" s="17"/>
      <c r="V128" s="17"/>
      <c r="W128" s="17"/>
      <c r="X128" s="17"/>
      <c r="Y128" s="17"/>
      <c r="Z128" s="18"/>
      <c r="AA128" s="16">
        <f>SUM(AA125:AG127)</f>
        <v>405114884</v>
      </c>
      <c r="AB128" s="17"/>
      <c r="AC128" s="17"/>
      <c r="AD128" s="17"/>
      <c r="AE128" s="17"/>
      <c r="AF128" s="17"/>
      <c r="AG128" s="18"/>
      <c r="AH128" s="4"/>
      <c r="AI128" s="3"/>
      <c r="AJ128" s="3"/>
      <c r="AK128" s="3"/>
      <c r="AL128" s="3"/>
      <c r="AM128" s="3"/>
      <c r="AN128" s="3"/>
    </row>
    <row r="130" spans="1:2" x14ac:dyDescent="0.15">
      <c r="A130" s="2" t="s">
        <v>99</v>
      </c>
    </row>
    <row r="131" spans="1:2" x14ac:dyDescent="0.15">
      <c r="B131" s="2" t="s">
        <v>3</v>
      </c>
    </row>
    <row r="133" spans="1:2" x14ac:dyDescent="0.15">
      <c r="A133" s="2" t="s">
        <v>100</v>
      </c>
    </row>
    <row r="134" spans="1:2" x14ac:dyDescent="0.15">
      <c r="B134" s="2" t="s">
        <v>3</v>
      </c>
    </row>
    <row r="136" spans="1:2" x14ac:dyDescent="0.15">
      <c r="A136" s="2" t="s">
        <v>101</v>
      </c>
    </row>
    <row r="137" spans="1:2" x14ac:dyDescent="0.15">
      <c r="B137" s="2" t="s">
        <v>3</v>
      </c>
    </row>
    <row r="139" spans="1:2" x14ac:dyDescent="0.15">
      <c r="A139" s="2" t="s">
        <v>102</v>
      </c>
    </row>
    <row r="140" spans="1:2" x14ac:dyDescent="0.15">
      <c r="B140" s="2" t="s">
        <v>3</v>
      </c>
    </row>
    <row r="142" spans="1:2" x14ac:dyDescent="0.15">
      <c r="A142" s="2" t="s">
        <v>103</v>
      </c>
    </row>
    <row r="143" spans="1:2" x14ac:dyDescent="0.15">
      <c r="B143" s="2" t="s">
        <v>3</v>
      </c>
    </row>
    <row r="145" spans="1:2" x14ac:dyDescent="0.15">
      <c r="A145" s="2" t="s">
        <v>125</v>
      </c>
    </row>
    <row r="146" spans="1:2" x14ac:dyDescent="0.15">
      <c r="A146" s="2" t="s">
        <v>126</v>
      </c>
    </row>
    <row r="147" spans="1:2" x14ac:dyDescent="0.15">
      <c r="B147" s="2" t="s">
        <v>104</v>
      </c>
    </row>
    <row r="148" spans="1:2" x14ac:dyDescent="0.15">
      <c r="B148" s="2" t="s">
        <v>105</v>
      </c>
    </row>
    <row r="149" spans="1:2" x14ac:dyDescent="0.15">
      <c r="B149" s="2" t="s">
        <v>106</v>
      </c>
    </row>
    <row r="150" spans="1:2" x14ac:dyDescent="0.15">
      <c r="B150" s="2" t="s">
        <v>107</v>
      </c>
    </row>
    <row r="151" spans="1:2" x14ac:dyDescent="0.15">
      <c r="B151" s="2" t="s">
        <v>14</v>
      </c>
    </row>
    <row r="152" spans="1:2" x14ac:dyDescent="0.15">
      <c r="B152" s="2"/>
    </row>
    <row r="153" spans="1:2" x14ac:dyDescent="0.15">
      <c r="B153" s="2" t="s">
        <v>108</v>
      </c>
    </row>
    <row r="154" spans="1:2" x14ac:dyDescent="0.15">
      <c r="B154" s="2" t="s">
        <v>109</v>
      </c>
    </row>
    <row r="155" spans="1:2" x14ac:dyDescent="0.15">
      <c r="B155" s="2" t="s">
        <v>110</v>
      </c>
    </row>
    <row r="156" spans="1:2" x14ac:dyDescent="0.15">
      <c r="B156" s="2" t="s">
        <v>111</v>
      </c>
    </row>
    <row r="157" spans="1:2" x14ac:dyDescent="0.15">
      <c r="B157" s="2" t="s">
        <v>112</v>
      </c>
    </row>
    <row r="158" spans="1:2" x14ac:dyDescent="0.15">
      <c r="B158" s="2" t="s">
        <v>113</v>
      </c>
    </row>
    <row r="159" spans="1:2" x14ac:dyDescent="0.15">
      <c r="B159" s="2" t="s">
        <v>114</v>
      </c>
    </row>
    <row r="160" spans="1:2" x14ac:dyDescent="0.15">
      <c r="B160" s="2" t="s">
        <v>115</v>
      </c>
    </row>
    <row r="161" spans="1:40" x14ac:dyDescent="0.15">
      <c r="B161" s="2" t="s">
        <v>116</v>
      </c>
    </row>
    <row r="162" spans="1:40" x14ac:dyDescent="0.15">
      <c r="B162" s="2"/>
    </row>
    <row r="163" spans="1:40" x14ac:dyDescent="0.15">
      <c r="A163" s="5"/>
      <c r="M163" s="5"/>
      <c r="N163" s="5"/>
      <c r="O163" s="5"/>
      <c r="P163" s="5"/>
      <c r="Q163" s="5"/>
      <c r="R163" s="5"/>
      <c r="S163" s="5"/>
      <c r="T163" s="5"/>
      <c r="U163" s="5"/>
      <c r="V163" s="5"/>
      <c r="W163" s="5"/>
      <c r="X163" s="5"/>
      <c r="Y163" s="5"/>
      <c r="Z163" s="5"/>
      <c r="AA163" s="5"/>
      <c r="AB163" s="5"/>
      <c r="AC163" s="5"/>
      <c r="AD163" s="5"/>
      <c r="AE163" s="5"/>
      <c r="AF163" s="5"/>
      <c r="AG163" s="5"/>
      <c r="AH163" s="5"/>
      <c r="AI163" s="5"/>
      <c r="AJ163" s="5"/>
      <c r="AK163" s="5"/>
      <c r="AL163" s="5"/>
      <c r="AM163" s="5"/>
      <c r="AN163" s="5"/>
    </row>
    <row r="164" spans="1:40" x14ac:dyDescent="0.15">
      <c r="A164" s="7"/>
      <c r="B164" s="7" t="s">
        <v>127</v>
      </c>
      <c r="C164" s="7"/>
      <c r="D164" s="7"/>
      <c r="E164" s="7"/>
      <c r="F164" s="7"/>
      <c r="G164" s="7"/>
      <c r="H164" s="7"/>
      <c r="I164" s="7"/>
      <c r="J164" s="7"/>
      <c r="K164" s="7"/>
      <c r="L164" s="7"/>
      <c r="M164" s="7"/>
      <c r="N164" s="7"/>
      <c r="O164" s="7"/>
      <c r="P164" s="7"/>
      <c r="Q164" s="7"/>
      <c r="R164" s="7"/>
      <c r="S164" s="7"/>
      <c r="T164" s="7"/>
      <c r="U164" s="7"/>
      <c r="V164" s="7"/>
      <c r="W164" s="7"/>
      <c r="X164" s="7"/>
      <c r="Y164" s="7"/>
      <c r="Z164" s="7"/>
      <c r="AA164" s="7"/>
      <c r="AB164" s="7"/>
      <c r="AC164" s="7"/>
      <c r="AD164" s="7"/>
      <c r="AE164" s="7"/>
      <c r="AF164" s="7"/>
      <c r="AG164" s="7"/>
      <c r="AH164" s="7"/>
      <c r="AI164" s="7"/>
      <c r="AJ164" s="7"/>
      <c r="AK164" s="7"/>
      <c r="AL164" s="7"/>
      <c r="AM164" s="5"/>
      <c r="AN164" s="5"/>
    </row>
    <row r="165" spans="1:40" x14ac:dyDescent="0.15">
      <c r="A165" s="7"/>
      <c r="B165" s="8"/>
      <c r="C165" s="7" t="s">
        <v>128</v>
      </c>
      <c r="D165" s="7"/>
      <c r="E165" s="7"/>
      <c r="F165" s="7"/>
      <c r="G165" s="7"/>
      <c r="H165" s="7"/>
      <c r="I165" s="7"/>
      <c r="J165" s="7"/>
      <c r="K165" s="7"/>
      <c r="L165" s="7"/>
      <c r="M165" s="7"/>
      <c r="N165" s="7"/>
      <c r="O165" s="7"/>
      <c r="P165" s="7"/>
      <c r="Q165" s="7"/>
      <c r="R165" s="7"/>
      <c r="S165" s="7"/>
      <c r="T165" s="7"/>
      <c r="U165" s="7"/>
      <c r="V165" s="7"/>
      <c r="W165" s="7"/>
      <c r="X165" s="7"/>
      <c r="Y165" s="7"/>
      <c r="Z165" s="7"/>
      <c r="AA165" s="7"/>
      <c r="AB165" s="7"/>
      <c r="AC165" s="7"/>
      <c r="AD165" s="7"/>
      <c r="AE165" s="7"/>
      <c r="AF165" s="7"/>
      <c r="AG165" s="7"/>
      <c r="AH165" s="7"/>
      <c r="AI165" s="7"/>
      <c r="AJ165" s="7"/>
      <c r="AK165" s="7"/>
      <c r="AL165" s="7"/>
      <c r="AM165" s="5"/>
      <c r="AN165" s="5"/>
    </row>
    <row r="166" spans="1:40" x14ac:dyDescent="0.15">
      <c r="A166" s="7"/>
      <c r="B166" s="7"/>
      <c r="C166" s="7" t="s">
        <v>129</v>
      </c>
      <c r="D166" s="7"/>
      <c r="E166" s="7"/>
      <c r="F166" s="7"/>
      <c r="G166" s="7"/>
      <c r="H166" s="7"/>
      <c r="I166" s="7"/>
      <c r="J166" s="7"/>
      <c r="K166" s="7"/>
      <c r="L166" s="7"/>
      <c r="M166" s="7"/>
      <c r="N166" s="7"/>
      <c r="O166" s="7"/>
      <c r="P166" s="7"/>
      <c r="Q166" s="7"/>
      <c r="R166" s="7"/>
      <c r="S166" s="7"/>
      <c r="T166" s="7"/>
      <c r="U166" s="7"/>
      <c r="V166" s="7"/>
      <c r="W166" s="7"/>
      <c r="X166" s="7"/>
      <c r="Y166" s="7"/>
      <c r="Z166" s="7"/>
      <c r="AA166" s="7"/>
      <c r="AB166" s="7"/>
      <c r="AC166" s="7"/>
      <c r="AD166" s="7"/>
      <c r="AE166" s="7"/>
      <c r="AF166" s="7"/>
      <c r="AG166" s="7"/>
      <c r="AH166" s="7"/>
      <c r="AI166" s="7"/>
      <c r="AJ166" s="7"/>
      <c r="AK166" s="7"/>
      <c r="AL166" s="7"/>
      <c r="AM166" s="5"/>
      <c r="AN166" s="5"/>
    </row>
    <row r="167" spans="1:40" x14ac:dyDescent="0.15">
      <c r="A167" s="7"/>
      <c r="B167" s="7"/>
      <c r="C167" s="7" t="s">
        <v>130</v>
      </c>
      <c r="D167" s="7"/>
      <c r="E167" s="7"/>
      <c r="F167" s="7"/>
      <c r="G167" s="7"/>
      <c r="H167" s="7"/>
      <c r="I167" s="7"/>
      <c r="J167" s="7"/>
      <c r="K167" s="7"/>
      <c r="L167" s="7"/>
      <c r="M167" s="7"/>
      <c r="N167" s="7"/>
      <c r="O167" s="7"/>
      <c r="P167" s="7"/>
      <c r="Q167" s="7"/>
      <c r="R167" s="7"/>
      <c r="S167" s="7"/>
      <c r="T167" s="7"/>
      <c r="U167" s="7"/>
      <c r="V167" s="7"/>
      <c r="W167" s="7"/>
      <c r="X167" s="7"/>
      <c r="Y167" s="7"/>
      <c r="Z167" s="7"/>
      <c r="AA167" s="7"/>
      <c r="AB167" s="7"/>
      <c r="AC167" s="7"/>
      <c r="AD167" s="7"/>
      <c r="AE167" s="7"/>
      <c r="AF167" s="7"/>
      <c r="AG167" s="7"/>
      <c r="AH167" s="7"/>
      <c r="AI167" s="7"/>
      <c r="AJ167" s="7"/>
      <c r="AK167" s="7"/>
      <c r="AL167" s="7"/>
      <c r="AM167" s="5"/>
      <c r="AN167" s="5"/>
    </row>
    <row r="168" spans="1:40" x14ac:dyDescent="0.15">
      <c r="A168" s="7"/>
      <c r="B168" s="7"/>
      <c r="C168" s="7" t="s">
        <v>131</v>
      </c>
      <c r="D168" s="7"/>
      <c r="E168" s="7"/>
      <c r="F168" s="7"/>
      <c r="G168" s="7"/>
      <c r="H168" s="7"/>
      <c r="I168" s="7"/>
      <c r="J168" s="7"/>
      <c r="K168" s="7"/>
      <c r="L168" s="7"/>
      <c r="M168" s="7"/>
      <c r="N168" s="7"/>
      <c r="O168" s="7"/>
      <c r="P168" s="7"/>
      <c r="Q168" s="7"/>
      <c r="R168" s="7"/>
      <c r="S168" s="7"/>
      <c r="T168" s="7"/>
      <c r="U168" s="7"/>
      <c r="V168" s="7"/>
      <c r="W168" s="7"/>
      <c r="X168" s="7"/>
      <c r="Y168" s="7"/>
      <c r="Z168" s="7"/>
      <c r="AA168" s="7"/>
      <c r="AB168" s="7"/>
      <c r="AC168" s="7"/>
      <c r="AD168" s="7"/>
      <c r="AE168" s="7"/>
      <c r="AF168" s="7"/>
      <c r="AG168" s="7"/>
      <c r="AH168" s="7"/>
      <c r="AI168" s="7"/>
      <c r="AJ168" s="7"/>
      <c r="AK168" s="7"/>
      <c r="AL168" s="7"/>
      <c r="AM168" s="5"/>
      <c r="AN168" s="5"/>
    </row>
    <row r="169" spans="1:40" x14ac:dyDescent="0.15">
      <c r="A169" s="7"/>
      <c r="B169" s="7"/>
      <c r="C169" s="7" t="s">
        <v>132</v>
      </c>
      <c r="D169" s="7"/>
      <c r="E169" s="7"/>
      <c r="F169" s="7"/>
      <c r="G169" s="7"/>
      <c r="H169" s="7"/>
      <c r="I169" s="7"/>
      <c r="J169" s="7"/>
      <c r="K169" s="7"/>
      <c r="L169" s="7"/>
      <c r="M169" s="7"/>
      <c r="N169" s="7"/>
      <c r="O169" s="7"/>
      <c r="P169" s="7"/>
      <c r="Q169" s="7"/>
      <c r="R169" s="7"/>
      <c r="S169" s="7"/>
      <c r="T169" s="7"/>
      <c r="U169" s="7"/>
      <c r="V169" s="7"/>
      <c r="W169" s="7"/>
      <c r="X169" s="7"/>
      <c r="Y169" s="7"/>
      <c r="Z169" s="7"/>
      <c r="AA169" s="7"/>
      <c r="AB169" s="7"/>
      <c r="AC169" s="7"/>
      <c r="AD169" s="7"/>
      <c r="AE169" s="7"/>
      <c r="AF169" s="7"/>
      <c r="AG169" s="7"/>
      <c r="AH169" s="7"/>
      <c r="AI169" s="7"/>
      <c r="AJ169" s="7"/>
      <c r="AK169" s="7"/>
      <c r="AL169" s="7"/>
      <c r="AM169" s="5"/>
      <c r="AN169" s="5"/>
    </row>
    <row r="170" spans="1:40" x14ac:dyDescent="0.15">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c r="AA170" s="7"/>
      <c r="AB170" s="7"/>
      <c r="AC170" s="7"/>
      <c r="AD170" s="7"/>
      <c r="AE170" s="7"/>
      <c r="AF170" s="7"/>
      <c r="AG170" s="7"/>
      <c r="AH170" s="7"/>
      <c r="AI170" s="7"/>
      <c r="AJ170" s="7"/>
      <c r="AK170" s="7"/>
      <c r="AL170" s="7"/>
      <c r="AM170" s="5"/>
      <c r="AN170" s="5"/>
    </row>
    <row r="171" spans="1:40" x14ac:dyDescent="0.15">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c r="AH171" s="5"/>
      <c r="AI171" s="5"/>
      <c r="AJ171" s="5"/>
      <c r="AK171" s="5"/>
      <c r="AL171" s="5"/>
      <c r="AM171" s="5"/>
      <c r="AN171" s="5"/>
    </row>
    <row r="172" spans="1:40" x14ac:dyDescent="0.15">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c r="AH172" s="5"/>
      <c r="AI172" s="5"/>
      <c r="AJ172" s="5"/>
      <c r="AK172" s="5"/>
      <c r="AL172" s="5"/>
      <c r="AM172" s="5"/>
      <c r="AN172" s="5"/>
    </row>
    <row r="173" spans="1:40" x14ac:dyDescent="0.15">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c r="AH173" s="5"/>
      <c r="AI173" s="5"/>
      <c r="AJ173" s="5"/>
      <c r="AK173" s="5"/>
      <c r="AL173" s="5"/>
      <c r="AM173" s="5"/>
      <c r="AN173" s="5"/>
    </row>
    <row r="174" spans="1:40" x14ac:dyDescent="0.15">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c r="AA174" s="5"/>
      <c r="AB174" s="5"/>
      <c r="AC174" s="5"/>
      <c r="AD174" s="5"/>
      <c r="AE174" s="5"/>
      <c r="AF174" s="5"/>
      <c r="AG174" s="5"/>
      <c r="AH174" s="5"/>
      <c r="AI174" s="5"/>
      <c r="AJ174" s="5"/>
      <c r="AK174" s="5"/>
      <c r="AL174" s="5"/>
      <c r="AM174" s="5"/>
      <c r="AN174" s="5"/>
    </row>
    <row r="175" spans="1:40" x14ac:dyDescent="0.15">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c r="AH175" s="5"/>
      <c r="AI175" s="5"/>
      <c r="AJ175" s="5"/>
      <c r="AK175" s="5"/>
      <c r="AL175" s="5"/>
      <c r="AM175" s="5"/>
      <c r="AN175" s="5"/>
    </row>
    <row r="176" spans="1:40" x14ac:dyDescent="0.15">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c r="AA176" s="5"/>
      <c r="AB176" s="5"/>
      <c r="AC176" s="5"/>
      <c r="AD176" s="5"/>
      <c r="AE176" s="5"/>
      <c r="AF176" s="5"/>
      <c r="AG176" s="5"/>
      <c r="AH176" s="5"/>
      <c r="AI176" s="5"/>
      <c r="AJ176" s="5"/>
      <c r="AK176" s="5"/>
      <c r="AL176" s="5"/>
      <c r="AM176" s="5"/>
      <c r="AN176" s="5"/>
    </row>
    <row r="177" spans="1:40" x14ac:dyDescent="0.15">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c r="AH177" s="5"/>
      <c r="AI177" s="5"/>
      <c r="AJ177" s="5"/>
      <c r="AK177" s="5"/>
      <c r="AL177" s="5"/>
      <c r="AM177" s="5"/>
      <c r="AN177" s="5"/>
    </row>
    <row r="178" spans="1:40" x14ac:dyDescent="0.15">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c r="AH178" s="5"/>
      <c r="AI178" s="5"/>
      <c r="AJ178" s="5"/>
      <c r="AK178" s="5"/>
      <c r="AL178" s="5"/>
      <c r="AM178" s="5"/>
      <c r="AN178" s="5"/>
    </row>
    <row r="179" spans="1:40" x14ac:dyDescent="0.15">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c r="AH179" s="5"/>
      <c r="AI179" s="5"/>
      <c r="AJ179" s="5"/>
      <c r="AK179" s="5"/>
      <c r="AL179" s="5"/>
      <c r="AM179" s="5"/>
      <c r="AN179" s="5"/>
    </row>
    <row r="180" spans="1:40" x14ac:dyDescent="0.15">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c r="AH180" s="5"/>
      <c r="AI180" s="5"/>
      <c r="AJ180" s="5"/>
      <c r="AK180" s="5"/>
      <c r="AL180" s="5"/>
      <c r="AM180" s="5"/>
      <c r="AN180" s="5"/>
    </row>
    <row r="181" spans="1:40" x14ac:dyDescent="0.15">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c r="AH181" s="5"/>
      <c r="AI181" s="5"/>
      <c r="AJ181" s="5"/>
      <c r="AK181" s="5"/>
      <c r="AL181" s="5"/>
      <c r="AM181" s="5"/>
      <c r="AN181" s="5"/>
    </row>
    <row r="182" spans="1:40" x14ac:dyDescent="0.15">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c r="AA182" s="5"/>
      <c r="AB182" s="5"/>
      <c r="AC182" s="5"/>
      <c r="AD182" s="5"/>
      <c r="AE182" s="5"/>
      <c r="AF182" s="5"/>
      <c r="AG182" s="5"/>
      <c r="AH182" s="5"/>
      <c r="AI182" s="5"/>
      <c r="AJ182" s="5"/>
      <c r="AK182" s="5"/>
      <c r="AL182" s="5"/>
      <c r="AM182" s="5"/>
      <c r="AN182" s="5"/>
    </row>
    <row r="183" spans="1:40" x14ac:dyDescent="0.15">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c r="AH183" s="5"/>
      <c r="AI183" s="5"/>
      <c r="AJ183" s="5"/>
      <c r="AK183" s="5"/>
      <c r="AL183" s="5"/>
      <c r="AM183" s="5"/>
      <c r="AN183" s="5"/>
    </row>
    <row r="184" spans="1:40" x14ac:dyDescent="0.15">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c r="AH184" s="5"/>
      <c r="AI184" s="5"/>
      <c r="AJ184" s="5"/>
      <c r="AK184" s="5"/>
      <c r="AL184" s="5"/>
      <c r="AM184" s="5"/>
      <c r="AN184" s="5"/>
    </row>
    <row r="185" spans="1:40" x14ac:dyDescent="0.15">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c r="AH185" s="5"/>
      <c r="AI185" s="5"/>
      <c r="AJ185" s="5"/>
      <c r="AK185" s="5"/>
      <c r="AL185" s="5"/>
      <c r="AM185" s="5"/>
      <c r="AN185" s="5"/>
    </row>
    <row r="186" spans="1:40" x14ac:dyDescent="0.15">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c r="AH186" s="5"/>
      <c r="AI186" s="5"/>
      <c r="AJ186" s="5"/>
      <c r="AK186" s="5"/>
      <c r="AL186" s="5"/>
      <c r="AM186" s="5"/>
      <c r="AN186" s="5"/>
    </row>
    <row r="187" spans="1:40" x14ac:dyDescent="0.15">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c r="AH187" s="5"/>
      <c r="AI187" s="5"/>
      <c r="AJ187" s="5"/>
      <c r="AK187" s="5"/>
      <c r="AL187" s="5"/>
      <c r="AM187" s="5"/>
      <c r="AN187" s="5"/>
    </row>
    <row r="188" spans="1:40" x14ac:dyDescent="0.15">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c r="AH188" s="5"/>
      <c r="AI188" s="5"/>
      <c r="AJ188" s="5"/>
      <c r="AK188" s="5"/>
      <c r="AL188" s="5"/>
      <c r="AM188" s="5"/>
      <c r="AN188" s="5"/>
    </row>
    <row r="189" spans="1:40" x14ac:dyDescent="0.15">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c r="AA189" s="5"/>
      <c r="AB189" s="5"/>
      <c r="AC189" s="5"/>
      <c r="AD189" s="5"/>
      <c r="AE189" s="5"/>
      <c r="AF189" s="5"/>
      <c r="AG189" s="5"/>
      <c r="AH189" s="5"/>
      <c r="AI189" s="5"/>
      <c r="AJ189" s="5"/>
      <c r="AK189" s="5"/>
      <c r="AL189" s="5"/>
      <c r="AM189" s="5"/>
      <c r="AN189" s="5"/>
    </row>
    <row r="190" spans="1:40" x14ac:dyDescent="0.15">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c r="AH190" s="5"/>
      <c r="AI190" s="5"/>
      <c r="AJ190" s="5"/>
      <c r="AK190" s="5"/>
      <c r="AL190" s="5"/>
      <c r="AM190" s="5"/>
      <c r="AN190" s="5"/>
    </row>
    <row r="191" spans="1:40" x14ac:dyDescent="0.15">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c r="AH191" s="5"/>
      <c r="AI191" s="5"/>
      <c r="AJ191" s="5"/>
      <c r="AK191" s="5"/>
      <c r="AL191" s="5"/>
      <c r="AM191" s="5"/>
      <c r="AN191" s="5"/>
    </row>
    <row r="192" spans="1:40" x14ac:dyDescent="0.15">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c r="AH192" s="5"/>
      <c r="AI192" s="5"/>
      <c r="AJ192" s="5"/>
      <c r="AK192" s="5"/>
      <c r="AL192" s="5"/>
      <c r="AM192" s="5"/>
      <c r="AN192" s="5"/>
    </row>
    <row r="193" spans="1:40" x14ac:dyDescent="0.15">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c r="AH193" s="5"/>
      <c r="AI193" s="5"/>
      <c r="AJ193" s="5"/>
      <c r="AK193" s="5"/>
      <c r="AL193" s="5"/>
      <c r="AM193" s="5"/>
      <c r="AN193" s="5"/>
    </row>
    <row r="194" spans="1:40" x14ac:dyDescent="0.15">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c r="AH194" s="5"/>
      <c r="AI194" s="5"/>
      <c r="AJ194" s="5"/>
      <c r="AK194" s="5"/>
      <c r="AL194" s="5"/>
      <c r="AM194" s="5"/>
      <c r="AN194" s="5"/>
    </row>
    <row r="195" spans="1:40" x14ac:dyDescent="0.15">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c r="AH195" s="5"/>
      <c r="AI195" s="5"/>
      <c r="AJ195" s="5"/>
      <c r="AK195" s="5"/>
      <c r="AL195" s="5"/>
      <c r="AM195" s="5"/>
      <c r="AN195" s="5"/>
    </row>
    <row r="196" spans="1:40" x14ac:dyDescent="0.15">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c r="AH196" s="5"/>
      <c r="AI196" s="5"/>
      <c r="AJ196" s="5"/>
      <c r="AK196" s="5"/>
      <c r="AL196" s="5"/>
      <c r="AM196" s="5"/>
      <c r="AN196" s="5"/>
    </row>
    <row r="197" spans="1:40" x14ac:dyDescent="0.15">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c r="AH197" s="5"/>
      <c r="AI197" s="5"/>
      <c r="AJ197" s="5"/>
      <c r="AK197" s="5"/>
      <c r="AL197" s="5"/>
      <c r="AM197" s="5"/>
      <c r="AN197" s="5"/>
    </row>
    <row r="198" spans="1:40" x14ac:dyDescent="0.15">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c r="AH198" s="5"/>
      <c r="AI198" s="5"/>
      <c r="AJ198" s="5"/>
      <c r="AK198" s="5"/>
      <c r="AL198" s="5"/>
      <c r="AM198" s="5"/>
      <c r="AN198" s="5"/>
    </row>
    <row r="199" spans="1:40" x14ac:dyDescent="0.15">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c r="AA199" s="5"/>
      <c r="AB199" s="5"/>
      <c r="AC199" s="5"/>
      <c r="AD199" s="5"/>
      <c r="AE199" s="5"/>
      <c r="AF199" s="5"/>
      <c r="AG199" s="5"/>
      <c r="AH199" s="5"/>
      <c r="AI199" s="5"/>
      <c r="AJ199" s="5"/>
      <c r="AK199" s="5"/>
      <c r="AL199" s="5"/>
      <c r="AM199" s="5"/>
      <c r="AN199" s="5"/>
    </row>
    <row r="200" spans="1:40" x14ac:dyDescent="0.15">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c r="AH200" s="5"/>
      <c r="AI200" s="5"/>
      <c r="AJ200" s="5"/>
      <c r="AK200" s="5"/>
      <c r="AL200" s="5"/>
      <c r="AM200" s="5"/>
      <c r="AN200" s="5"/>
    </row>
    <row r="201" spans="1:40" x14ac:dyDescent="0.15">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c r="AH201" s="5"/>
      <c r="AI201" s="5"/>
      <c r="AJ201" s="5"/>
      <c r="AK201" s="5"/>
      <c r="AL201" s="5"/>
      <c r="AM201" s="5"/>
      <c r="AN201" s="5"/>
    </row>
    <row r="202" spans="1:40" x14ac:dyDescent="0.15">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c r="AH202" s="5"/>
      <c r="AI202" s="5"/>
      <c r="AJ202" s="5"/>
      <c r="AK202" s="5"/>
      <c r="AL202" s="5"/>
      <c r="AM202" s="5"/>
      <c r="AN202" s="5"/>
    </row>
    <row r="203" spans="1:40" x14ac:dyDescent="0.15">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c r="AH203" s="5"/>
      <c r="AI203" s="5"/>
      <c r="AJ203" s="5"/>
      <c r="AK203" s="5"/>
      <c r="AL203" s="5"/>
      <c r="AM203" s="5"/>
      <c r="AN203" s="5"/>
    </row>
    <row r="204" spans="1:40" x14ac:dyDescent="0.15">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c r="AA204" s="5"/>
      <c r="AB204" s="5"/>
      <c r="AC204" s="5"/>
      <c r="AD204" s="5"/>
      <c r="AE204" s="5"/>
      <c r="AF204" s="5"/>
      <c r="AG204" s="5"/>
      <c r="AH204" s="5"/>
      <c r="AI204" s="5"/>
      <c r="AJ204" s="5"/>
      <c r="AK204" s="5"/>
      <c r="AL204" s="5"/>
      <c r="AM204" s="5"/>
      <c r="AN204" s="5"/>
    </row>
    <row r="205" spans="1:40" x14ac:dyDescent="0.15">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c r="AH205" s="5"/>
      <c r="AI205" s="5"/>
      <c r="AJ205" s="5"/>
      <c r="AK205" s="5"/>
      <c r="AL205" s="5"/>
      <c r="AM205" s="5"/>
      <c r="AN205" s="5"/>
    </row>
    <row r="206" spans="1:40" x14ac:dyDescent="0.15">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c r="AH206" s="5"/>
      <c r="AI206" s="5"/>
      <c r="AJ206" s="5"/>
      <c r="AK206" s="5"/>
      <c r="AL206" s="5"/>
      <c r="AM206" s="5"/>
      <c r="AN206" s="5"/>
    </row>
    <row r="207" spans="1:40" x14ac:dyDescent="0.15">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c r="AH207" s="5"/>
      <c r="AI207" s="5"/>
      <c r="AJ207" s="5"/>
      <c r="AK207" s="5"/>
      <c r="AL207" s="5"/>
      <c r="AM207" s="5"/>
      <c r="AN207" s="5"/>
    </row>
    <row r="208" spans="1:40" x14ac:dyDescent="0.15">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c r="AH208" s="5"/>
      <c r="AI208" s="5"/>
      <c r="AJ208" s="5"/>
      <c r="AK208" s="5"/>
      <c r="AL208" s="5"/>
      <c r="AM208" s="5"/>
      <c r="AN208" s="5"/>
    </row>
    <row r="209" spans="1:40" x14ac:dyDescent="0.15">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c r="AA209" s="5"/>
      <c r="AB209" s="5"/>
      <c r="AC209" s="5"/>
      <c r="AD209" s="5"/>
      <c r="AE209" s="5"/>
      <c r="AF209" s="5"/>
      <c r="AG209" s="5"/>
      <c r="AH209" s="5"/>
      <c r="AI209" s="5"/>
      <c r="AJ209" s="5"/>
      <c r="AK209" s="5"/>
      <c r="AL209" s="5"/>
      <c r="AM209" s="5"/>
      <c r="AN209" s="5"/>
    </row>
    <row r="210" spans="1:40" x14ac:dyDescent="0.15">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c r="AH210" s="5"/>
      <c r="AI210" s="5"/>
      <c r="AJ210" s="5"/>
      <c r="AK210" s="5"/>
      <c r="AL210" s="5"/>
      <c r="AM210" s="5"/>
      <c r="AN210" s="5"/>
    </row>
    <row r="211" spans="1:40" x14ac:dyDescent="0.15">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c r="AH211" s="5"/>
      <c r="AI211" s="5"/>
      <c r="AJ211" s="5"/>
      <c r="AK211" s="5"/>
      <c r="AL211" s="5"/>
      <c r="AM211" s="5"/>
      <c r="AN211" s="5"/>
    </row>
    <row r="212" spans="1:40" x14ac:dyDescent="0.15">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c r="AH212" s="5"/>
      <c r="AI212" s="5"/>
      <c r="AJ212" s="5"/>
      <c r="AK212" s="5"/>
      <c r="AL212" s="5"/>
      <c r="AM212" s="5"/>
      <c r="AN212" s="5"/>
    </row>
    <row r="213" spans="1:40" x14ac:dyDescent="0.15">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c r="AH213" s="5"/>
      <c r="AI213" s="5"/>
      <c r="AJ213" s="5"/>
      <c r="AK213" s="5"/>
      <c r="AL213" s="5"/>
      <c r="AM213" s="5"/>
      <c r="AN213" s="5"/>
    </row>
    <row r="214" spans="1:40" x14ac:dyDescent="0.15">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c r="AH214" s="5"/>
      <c r="AI214" s="5"/>
      <c r="AJ214" s="5"/>
      <c r="AK214" s="5"/>
      <c r="AL214" s="5"/>
      <c r="AM214" s="5"/>
      <c r="AN214" s="5"/>
    </row>
    <row r="215" spans="1:40" x14ac:dyDescent="0.15">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c r="AH215" s="5"/>
      <c r="AI215" s="5"/>
      <c r="AJ215" s="5"/>
      <c r="AK215" s="5"/>
      <c r="AL215" s="5"/>
      <c r="AM215" s="5"/>
      <c r="AN215" s="5"/>
    </row>
    <row r="216" spans="1:40" x14ac:dyDescent="0.15">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c r="AH216" s="5"/>
      <c r="AI216" s="5"/>
      <c r="AJ216" s="5"/>
      <c r="AK216" s="5"/>
      <c r="AL216" s="5"/>
      <c r="AM216" s="5"/>
      <c r="AN216" s="5"/>
    </row>
    <row r="217" spans="1:40" x14ac:dyDescent="0.15">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c r="AH217" s="5"/>
      <c r="AI217" s="5"/>
      <c r="AJ217" s="5"/>
      <c r="AK217" s="5"/>
      <c r="AL217" s="5"/>
      <c r="AM217" s="5"/>
      <c r="AN217" s="5"/>
    </row>
    <row r="218" spans="1:40" x14ac:dyDescent="0.15">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c r="AH218" s="5"/>
      <c r="AI218" s="5"/>
      <c r="AJ218" s="5"/>
      <c r="AK218" s="5"/>
      <c r="AL218" s="5"/>
      <c r="AM218" s="5"/>
      <c r="AN218" s="5"/>
    </row>
    <row r="219" spans="1:40" x14ac:dyDescent="0.15">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c r="AH219" s="5"/>
      <c r="AI219" s="5"/>
      <c r="AJ219" s="5"/>
      <c r="AK219" s="5"/>
      <c r="AL219" s="5"/>
      <c r="AM219" s="5"/>
      <c r="AN219" s="5"/>
    </row>
    <row r="220" spans="1:40" x14ac:dyDescent="0.15">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c r="AH220" s="5"/>
      <c r="AI220" s="5"/>
      <c r="AJ220" s="5"/>
      <c r="AK220" s="5"/>
      <c r="AL220" s="5"/>
      <c r="AM220" s="5"/>
      <c r="AN220" s="5"/>
    </row>
    <row r="221" spans="1:40" x14ac:dyDescent="0.15">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c r="AH221" s="5"/>
      <c r="AI221" s="5"/>
      <c r="AJ221" s="5"/>
      <c r="AK221" s="5"/>
      <c r="AL221" s="5"/>
      <c r="AM221" s="5"/>
      <c r="AN221" s="5"/>
    </row>
    <row r="222" spans="1:40" x14ac:dyDescent="0.15">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c r="AH222" s="5"/>
      <c r="AI222" s="5"/>
      <c r="AJ222" s="5"/>
      <c r="AK222" s="5"/>
      <c r="AL222" s="5"/>
      <c r="AM222" s="5"/>
      <c r="AN222" s="5"/>
    </row>
    <row r="223" spans="1:40" x14ac:dyDescent="0.15">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c r="AH223" s="5"/>
      <c r="AI223" s="5"/>
      <c r="AJ223" s="5"/>
      <c r="AK223" s="5"/>
      <c r="AL223" s="5"/>
      <c r="AM223" s="5"/>
      <c r="AN223" s="5"/>
    </row>
    <row r="224" spans="1:40" x14ac:dyDescent="0.15">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c r="AH224" s="5"/>
      <c r="AI224" s="5"/>
      <c r="AJ224" s="5"/>
      <c r="AK224" s="5"/>
      <c r="AL224" s="5"/>
      <c r="AM224" s="5"/>
      <c r="AN224" s="5"/>
    </row>
    <row r="225" spans="1:40" x14ac:dyDescent="0.15">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c r="AH225" s="5"/>
      <c r="AI225" s="5"/>
      <c r="AJ225" s="5"/>
      <c r="AK225" s="5"/>
      <c r="AL225" s="5"/>
      <c r="AM225" s="5"/>
      <c r="AN225" s="5"/>
    </row>
    <row r="226" spans="1:40" x14ac:dyDescent="0.15">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c r="AH226" s="5"/>
      <c r="AI226" s="5"/>
      <c r="AJ226" s="5"/>
      <c r="AK226" s="5"/>
      <c r="AL226" s="5"/>
      <c r="AM226" s="5"/>
      <c r="AN226" s="5"/>
    </row>
    <row r="227" spans="1:40" x14ac:dyDescent="0.15">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c r="AH227" s="5"/>
      <c r="AI227" s="5"/>
      <c r="AJ227" s="5"/>
      <c r="AK227" s="5"/>
      <c r="AL227" s="5"/>
      <c r="AM227" s="5"/>
      <c r="AN227" s="5"/>
    </row>
    <row r="228" spans="1:40" x14ac:dyDescent="0.15">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c r="AH228" s="5"/>
      <c r="AI228" s="5"/>
      <c r="AJ228" s="5"/>
      <c r="AK228" s="5"/>
      <c r="AL228" s="5"/>
      <c r="AM228" s="5"/>
      <c r="AN228" s="5"/>
    </row>
    <row r="229" spans="1:40" x14ac:dyDescent="0.15">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c r="AA229" s="5"/>
      <c r="AB229" s="5"/>
      <c r="AC229" s="5"/>
      <c r="AD229" s="5"/>
      <c r="AE229" s="5"/>
      <c r="AF229" s="5"/>
      <c r="AG229" s="5"/>
      <c r="AH229" s="5"/>
      <c r="AI229" s="5"/>
      <c r="AJ229" s="5"/>
      <c r="AK229" s="5"/>
      <c r="AL229" s="5"/>
      <c r="AM229" s="5"/>
      <c r="AN229" s="5"/>
    </row>
    <row r="230" spans="1:40" x14ac:dyDescent="0.15">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c r="AA230" s="5"/>
      <c r="AB230" s="5"/>
      <c r="AC230" s="5"/>
      <c r="AD230" s="5"/>
      <c r="AE230" s="5"/>
      <c r="AF230" s="5"/>
      <c r="AG230" s="5"/>
      <c r="AH230" s="5"/>
      <c r="AI230" s="5"/>
      <c r="AJ230" s="5"/>
      <c r="AK230" s="5"/>
      <c r="AL230" s="5"/>
      <c r="AM230" s="5"/>
      <c r="AN230" s="5"/>
    </row>
    <row r="231" spans="1:40" x14ac:dyDescent="0.15">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c r="AA231" s="5"/>
      <c r="AB231" s="5"/>
      <c r="AC231" s="5"/>
      <c r="AD231" s="5"/>
      <c r="AE231" s="5"/>
      <c r="AF231" s="5"/>
      <c r="AG231" s="5"/>
      <c r="AH231" s="5"/>
      <c r="AI231" s="5"/>
      <c r="AJ231" s="5"/>
      <c r="AK231" s="5"/>
      <c r="AL231" s="5"/>
      <c r="AM231" s="5"/>
      <c r="AN231" s="5"/>
    </row>
    <row r="232" spans="1:40" x14ac:dyDescent="0.15">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c r="AA232" s="5"/>
      <c r="AB232" s="5"/>
      <c r="AC232" s="5"/>
      <c r="AD232" s="5"/>
      <c r="AE232" s="5"/>
      <c r="AF232" s="5"/>
      <c r="AG232" s="5"/>
      <c r="AH232" s="5"/>
      <c r="AI232" s="5"/>
      <c r="AJ232" s="5"/>
      <c r="AK232" s="5"/>
      <c r="AL232" s="5"/>
      <c r="AM232" s="5"/>
      <c r="AN232" s="5"/>
    </row>
    <row r="233" spans="1:40" x14ac:dyDescent="0.15">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c r="AA233" s="5"/>
      <c r="AB233" s="5"/>
      <c r="AC233" s="5"/>
      <c r="AD233" s="5"/>
      <c r="AE233" s="5"/>
      <c r="AF233" s="5"/>
      <c r="AG233" s="5"/>
      <c r="AH233" s="5"/>
      <c r="AI233" s="5"/>
      <c r="AJ233" s="5"/>
      <c r="AK233" s="5"/>
      <c r="AL233" s="5"/>
      <c r="AM233" s="5"/>
      <c r="AN233" s="5"/>
    </row>
    <row r="234" spans="1:40" x14ac:dyDescent="0.15">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c r="AA234" s="5"/>
      <c r="AB234" s="5"/>
      <c r="AC234" s="5"/>
      <c r="AD234" s="5"/>
      <c r="AE234" s="5"/>
      <c r="AF234" s="5"/>
      <c r="AG234" s="5"/>
      <c r="AH234" s="5"/>
      <c r="AI234" s="5"/>
      <c r="AJ234" s="5"/>
      <c r="AK234" s="5"/>
      <c r="AL234" s="5"/>
      <c r="AM234" s="5"/>
      <c r="AN234" s="5"/>
    </row>
    <row r="235" spans="1:40" x14ac:dyDescent="0.15">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c r="AA235" s="5"/>
      <c r="AB235" s="5"/>
      <c r="AC235" s="5"/>
      <c r="AD235" s="5"/>
      <c r="AE235" s="5"/>
      <c r="AF235" s="5"/>
      <c r="AG235" s="5"/>
      <c r="AH235" s="5"/>
      <c r="AI235" s="5"/>
      <c r="AJ235" s="5"/>
      <c r="AK235" s="5"/>
      <c r="AL235" s="5"/>
      <c r="AM235" s="5"/>
      <c r="AN235" s="5"/>
    </row>
    <row r="236" spans="1:40" x14ac:dyDescent="0.15">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c r="AA236" s="5"/>
      <c r="AB236" s="5"/>
      <c r="AC236" s="5"/>
      <c r="AD236" s="5"/>
      <c r="AE236" s="5"/>
      <c r="AF236" s="5"/>
      <c r="AG236" s="5"/>
      <c r="AH236" s="5"/>
      <c r="AI236" s="5"/>
      <c r="AJ236" s="5"/>
      <c r="AK236" s="5"/>
      <c r="AL236" s="5"/>
      <c r="AM236" s="5"/>
      <c r="AN236" s="5"/>
    </row>
    <row r="237" spans="1:40" x14ac:dyDescent="0.15">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c r="AA237" s="5"/>
      <c r="AB237" s="5"/>
      <c r="AC237" s="5"/>
      <c r="AD237" s="5"/>
      <c r="AE237" s="5"/>
      <c r="AF237" s="5"/>
      <c r="AG237" s="5"/>
      <c r="AH237" s="5"/>
      <c r="AI237" s="5"/>
      <c r="AJ237" s="5"/>
      <c r="AK237" s="5"/>
      <c r="AL237" s="5"/>
      <c r="AM237" s="5"/>
      <c r="AN237" s="5"/>
    </row>
    <row r="238" spans="1:40" x14ac:dyDescent="0.15">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c r="AH238" s="5"/>
      <c r="AI238" s="5"/>
      <c r="AJ238" s="5"/>
      <c r="AK238" s="5"/>
      <c r="AL238" s="5"/>
      <c r="AM238" s="5"/>
      <c r="AN238" s="5"/>
    </row>
    <row r="239" spans="1:40" x14ac:dyDescent="0.15">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c r="AA239" s="5"/>
      <c r="AB239" s="5"/>
      <c r="AC239" s="5"/>
      <c r="AD239" s="5"/>
      <c r="AE239" s="5"/>
      <c r="AF239" s="5"/>
      <c r="AG239" s="5"/>
      <c r="AH239" s="5"/>
      <c r="AI239" s="5"/>
      <c r="AJ239" s="5"/>
      <c r="AK239" s="5"/>
      <c r="AL239" s="5"/>
      <c r="AM239" s="5"/>
      <c r="AN239" s="5"/>
    </row>
    <row r="240" spans="1:40" x14ac:dyDescent="0.15">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c r="AA240" s="5"/>
      <c r="AB240" s="5"/>
      <c r="AC240" s="5"/>
      <c r="AD240" s="5"/>
      <c r="AE240" s="5"/>
      <c r="AF240" s="5"/>
      <c r="AG240" s="5"/>
      <c r="AH240" s="5"/>
      <c r="AI240" s="5"/>
      <c r="AJ240" s="5"/>
      <c r="AK240" s="5"/>
      <c r="AL240" s="5"/>
      <c r="AM240" s="5"/>
      <c r="AN240" s="5"/>
    </row>
    <row r="241" spans="1:40" x14ac:dyDescent="0.15">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c r="AA241" s="5"/>
      <c r="AB241" s="5"/>
      <c r="AC241" s="5"/>
      <c r="AD241" s="5"/>
      <c r="AE241" s="5"/>
      <c r="AF241" s="5"/>
      <c r="AG241" s="5"/>
      <c r="AH241" s="5"/>
      <c r="AI241" s="5"/>
      <c r="AJ241" s="5"/>
      <c r="AK241" s="5"/>
      <c r="AL241" s="5"/>
      <c r="AM241" s="5"/>
      <c r="AN241" s="5"/>
    </row>
    <row r="242" spans="1:40" x14ac:dyDescent="0.15">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c r="AA242" s="5"/>
      <c r="AB242" s="5"/>
      <c r="AC242" s="5"/>
      <c r="AD242" s="5"/>
      <c r="AE242" s="5"/>
      <c r="AF242" s="5"/>
      <c r="AG242" s="5"/>
      <c r="AH242" s="5"/>
      <c r="AI242" s="5"/>
      <c r="AJ242" s="5"/>
      <c r="AK242" s="5"/>
      <c r="AL242" s="5"/>
      <c r="AM242" s="5"/>
      <c r="AN242" s="5"/>
    </row>
    <row r="243" spans="1:40" x14ac:dyDescent="0.15">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c r="AH243" s="5"/>
      <c r="AI243" s="5"/>
      <c r="AJ243" s="5"/>
      <c r="AK243" s="5"/>
      <c r="AL243" s="5"/>
      <c r="AM243" s="5"/>
      <c r="AN243" s="5"/>
    </row>
    <row r="244" spans="1:40" x14ac:dyDescent="0.15">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c r="AA244" s="5"/>
      <c r="AB244" s="5"/>
      <c r="AC244" s="5"/>
      <c r="AD244" s="5"/>
      <c r="AE244" s="5"/>
      <c r="AF244" s="5"/>
      <c r="AG244" s="5"/>
      <c r="AH244" s="5"/>
      <c r="AI244" s="5"/>
      <c r="AJ244" s="5"/>
      <c r="AK244" s="5"/>
      <c r="AL244" s="5"/>
      <c r="AM244" s="5"/>
      <c r="AN244" s="5"/>
    </row>
    <row r="245" spans="1:40" x14ac:dyDescent="0.15">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c r="AA245" s="5"/>
      <c r="AB245" s="5"/>
      <c r="AC245" s="5"/>
      <c r="AD245" s="5"/>
      <c r="AE245" s="5"/>
      <c r="AF245" s="5"/>
      <c r="AG245" s="5"/>
      <c r="AH245" s="5"/>
      <c r="AI245" s="5"/>
      <c r="AJ245" s="5"/>
      <c r="AK245" s="5"/>
      <c r="AL245" s="5"/>
      <c r="AM245" s="5"/>
      <c r="AN245" s="5"/>
    </row>
    <row r="246" spans="1:40" x14ac:dyDescent="0.15">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c r="AA246" s="5"/>
      <c r="AB246" s="5"/>
      <c r="AC246" s="5"/>
      <c r="AD246" s="5"/>
      <c r="AE246" s="5"/>
      <c r="AF246" s="5"/>
      <c r="AG246" s="5"/>
      <c r="AH246" s="5"/>
      <c r="AI246" s="5"/>
      <c r="AJ246" s="5"/>
      <c r="AK246" s="5"/>
      <c r="AL246" s="5"/>
      <c r="AM246" s="5"/>
      <c r="AN246" s="5"/>
    </row>
    <row r="247" spans="1:40" x14ac:dyDescent="0.15">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c r="AA247" s="5"/>
      <c r="AB247" s="5"/>
      <c r="AC247" s="5"/>
      <c r="AD247" s="5"/>
      <c r="AE247" s="5"/>
      <c r="AF247" s="5"/>
      <c r="AG247" s="5"/>
      <c r="AH247" s="5"/>
      <c r="AI247" s="5"/>
      <c r="AJ247" s="5"/>
      <c r="AK247" s="5"/>
      <c r="AL247" s="5"/>
      <c r="AM247" s="5"/>
      <c r="AN247" s="5"/>
    </row>
    <row r="248" spans="1:40" x14ac:dyDescent="0.15">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c r="AA248" s="5"/>
      <c r="AB248" s="5"/>
      <c r="AC248" s="5"/>
      <c r="AD248" s="5"/>
      <c r="AE248" s="5"/>
      <c r="AF248" s="5"/>
      <c r="AG248" s="5"/>
      <c r="AH248" s="5"/>
      <c r="AI248" s="5"/>
      <c r="AJ248" s="5"/>
      <c r="AK248" s="5"/>
      <c r="AL248" s="5"/>
      <c r="AM248" s="5"/>
      <c r="AN248" s="5"/>
    </row>
    <row r="249" spans="1:40" x14ac:dyDescent="0.15">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c r="AA249" s="5"/>
      <c r="AB249" s="5"/>
      <c r="AC249" s="5"/>
      <c r="AD249" s="5"/>
      <c r="AE249" s="5"/>
      <c r="AF249" s="5"/>
      <c r="AG249" s="5"/>
      <c r="AH249" s="5"/>
      <c r="AI249" s="5"/>
      <c r="AJ249" s="5"/>
      <c r="AK249" s="5"/>
      <c r="AL249" s="5"/>
      <c r="AM249" s="5"/>
      <c r="AN249" s="5"/>
    </row>
    <row r="250" spans="1:40" x14ac:dyDescent="0.15">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c r="AA250" s="5"/>
      <c r="AB250" s="5"/>
      <c r="AC250" s="5"/>
      <c r="AD250" s="5"/>
      <c r="AE250" s="5"/>
      <c r="AF250" s="5"/>
      <c r="AG250" s="5"/>
      <c r="AH250" s="5"/>
      <c r="AI250" s="5"/>
      <c r="AJ250" s="5"/>
      <c r="AK250" s="5"/>
      <c r="AL250" s="5"/>
      <c r="AM250" s="5"/>
      <c r="AN250" s="5"/>
    </row>
    <row r="251" spans="1:40" x14ac:dyDescent="0.15">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c r="AA251" s="5"/>
      <c r="AB251" s="5"/>
      <c r="AC251" s="5"/>
      <c r="AD251" s="5"/>
      <c r="AE251" s="5"/>
      <c r="AF251" s="5"/>
      <c r="AG251" s="5"/>
      <c r="AH251" s="5"/>
      <c r="AI251" s="5"/>
      <c r="AJ251" s="5"/>
      <c r="AK251" s="5"/>
      <c r="AL251" s="5"/>
      <c r="AM251" s="5"/>
      <c r="AN251" s="5"/>
    </row>
    <row r="252" spans="1:40" x14ac:dyDescent="0.15">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c r="AA252" s="5"/>
      <c r="AB252" s="5"/>
      <c r="AC252" s="5"/>
      <c r="AD252" s="5"/>
      <c r="AE252" s="5"/>
      <c r="AF252" s="5"/>
      <c r="AG252" s="5"/>
      <c r="AH252" s="5"/>
      <c r="AI252" s="5"/>
      <c r="AJ252" s="5"/>
      <c r="AK252" s="5"/>
      <c r="AL252" s="5"/>
      <c r="AM252" s="5"/>
      <c r="AN252" s="5"/>
    </row>
    <row r="253" spans="1:40" x14ac:dyDescent="0.15">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c r="AA253" s="5"/>
      <c r="AB253" s="5"/>
      <c r="AC253" s="5"/>
      <c r="AD253" s="5"/>
      <c r="AE253" s="5"/>
      <c r="AF253" s="5"/>
      <c r="AG253" s="5"/>
      <c r="AH253" s="5"/>
      <c r="AI253" s="5"/>
      <c r="AJ253" s="5"/>
      <c r="AK253" s="5"/>
      <c r="AL253" s="5"/>
      <c r="AM253" s="5"/>
      <c r="AN253" s="5"/>
    </row>
    <row r="254" spans="1:40" x14ac:dyDescent="0.15">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c r="AA254" s="5"/>
      <c r="AB254" s="5"/>
      <c r="AC254" s="5"/>
      <c r="AD254" s="5"/>
      <c r="AE254" s="5"/>
      <c r="AF254" s="5"/>
      <c r="AG254" s="5"/>
      <c r="AH254" s="5"/>
      <c r="AI254" s="5"/>
      <c r="AJ254" s="5"/>
      <c r="AK254" s="5"/>
      <c r="AL254" s="5"/>
      <c r="AM254" s="5"/>
      <c r="AN254" s="5"/>
    </row>
    <row r="255" spans="1:40" x14ac:dyDescent="0.15">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c r="AH255" s="5"/>
      <c r="AI255" s="5"/>
      <c r="AJ255" s="5"/>
      <c r="AK255" s="5"/>
      <c r="AL255" s="5"/>
      <c r="AM255" s="5"/>
      <c r="AN255" s="5"/>
    </row>
    <row r="256" spans="1:40" x14ac:dyDescent="0.15">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c r="AA256" s="5"/>
      <c r="AB256" s="5"/>
      <c r="AC256" s="5"/>
      <c r="AD256" s="5"/>
      <c r="AE256" s="5"/>
      <c r="AF256" s="5"/>
      <c r="AG256" s="5"/>
      <c r="AH256" s="5"/>
      <c r="AI256" s="5"/>
      <c r="AJ256" s="5"/>
      <c r="AK256" s="5"/>
      <c r="AL256" s="5"/>
      <c r="AM256" s="5"/>
      <c r="AN256" s="5"/>
    </row>
    <row r="257" spans="1:40" x14ac:dyDescent="0.15">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c r="AA257" s="5"/>
      <c r="AB257" s="5"/>
      <c r="AC257" s="5"/>
      <c r="AD257" s="5"/>
      <c r="AE257" s="5"/>
      <c r="AF257" s="5"/>
      <c r="AG257" s="5"/>
      <c r="AH257" s="5"/>
      <c r="AI257" s="5"/>
      <c r="AJ257" s="5"/>
      <c r="AK257" s="5"/>
      <c r="AL257" s="5"/>
      <c r="AM257" s="5"/>
      <c r="AN257" s="5"/>
    </row>
    <row r="258" spans="1:40" x14ac:dyDescent="0.15">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c r="AA258" s="5"/>
      <c r="AB258" s="5"/>
      <c r="AC258" s="5"/>
      <c r="AD258" s="5"/>
      <c r="AE258" s="5"/>
      <c r="AF258" s="5"/>
      <c r="AG258" s="5"/>
      <c r="AH258" s="5"/>
      <c r="AI258" s="5"/>
      <c r="AJ258" s="5"/>
      <c r="AK258" s="5"/>
      <c r="AL258" s="5"/>
      <c r="AM258" s="5"/>
      <c r="AN258" s="5"/>
    </row>
    <row r="259" spans="1:40" x14ac:dyDescent="0.15">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c r="AA259" s="5"/>
      <c r="AB259" s="5"/>
      <c r="AC259" s="5"/>
      <c r="AD259" s="5"/>
      <c r="AE259" s="5"/>
      <c r="AF259" s="5"/>
      <c r="AG259" s="5"/>
      <c r="AH259" s="5"/>
      <c r="AI259" s="5"/>
      <c r="AJ259" s="5"/>
      <c r="AK259" s="5"/>
      <c r="AL259" s="5"/>
      <c r="AM259" s="5"/>
      <c r="AN259" s="5"/>
    </row>
    <row r="260" spans="1:40" x14ac:dyDescent="0.15">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c r="AA260" s="5"/>
      <c r="AB260" s="5"/>
      <c r="AC260" s="5"/>
      <c r="AD260" s="5"/>
      <c r="AE260" s="5"/>
      <c r="AF260" s="5"/>
      <c r="AG260" s="5"/>
      <c r="AH260" s="5"/>
      <c r="AI260" s="5"/>
      <c r="AJ260" s="5"/>
      <c r="AK260" s="5"/>
      <c r="AL260" s="5"/>
      <c r="AM260" s="5"/>
      <c r="AN260" s="5"/>
    </row>
    <row r="261" spans="1:40" x14ac:dyDescent="0.15">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c r="AA261" s="5"/>
      <c r="AB261" s="5"/>
      <c r="AC261" s="5"/>
      <c r="AD261" s="5"/>
      <c r="AE261" s="5"/>
      <c r="AF261" s="5"/>
      <c r="AG261" s="5"/>
      <c r="AH261" s="5"/>
      <c r="AI261" s="5"/>
      <c r="AJ261" s="5"/>
      <c r="AK261" s="5"/>
      <c r="AL261" s="5"/>
      <c r="AM261" s="5"/>
      <c r="AN261" s="5"/>
    </row>
    <row r="262" spans="1:40" x14ac:dyDescent="0.15">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c r="AA262" s="5"/>
      <c r="AB262" s="5"/>
      <c r="AC262" s="5"/>
      <c r="AD262" s="5"/>
      <c r="AE262" s="5"/>
      <c r="AF262" s="5"/>
      <c r="AG262" s="5"/>
      <c r="AH262" s="5"/>
      <c r="AI262" s="5"/>
      <c r="AJ262" s="5"/>
      <c r="AK262" s="5"/>
      <c r="AL262" s="5"/>
      <c r="AM262" s="5"/>
      <c r="AN262" s="5"/>
    </row>
    <row r="263" spans="1:40" x14ac:dyDescent="0.15">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c r="AA263" s="5"/>
      <c r="AB263" s="5"/>
      <c r="AC263" s="5"/>
      <c r="AD263" s="5"/>
      <c r="AE263" s="5"/>
      <c r="AF263" s="5"/>
      <c r="AG263" s="5"/>
      <c r="AH263" s="5"/>
      <c r="AI263" s="5"/>
      <c r="AJ263" s="5"/>
      <c r="AK263" s="5"/>
      <c r="AL263" s="5"/>
      <c r="AM263" s="5"/>
      <c r="AN263" s="5"/>
    </row>
    <row r="264" spans="1:40" x14ac:dyDescent="0.15">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c r="AH264" s="5"/>
      <c r="AI264" s="5"/>
      <c r="AJ264" s="5"/>
      <c r="AK264" s="5"/>
      <c r="AL264" s="5"/>
      <c r="AM264" s="5"/>
      <c r="AN264" s="5"/>
    </row>
    <row r="265" spans="1:40" x14ac:dyDescent="0.15">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c r="AA265" s="5"/>
      <c r="AB265" s="5"/>
      <c r="AC265" s="5"/>
      <c r="AD265" s="5"/>
      <c r="AE265" s="5"/>
      <c r="AF265" s="5"/>
      <c r="AG265" s="5"/>
      <c r="AH265" s="5"/>
      <c r="AI265" s="5"/>
      <c r="AJ265" s="5"/>
      <c r="AK265" s="5"/>
      <c r="AL265" s="5"/>
      <c r="AM265" s="5"/>
      <c r="AN265" s="5"/>
    </row>
    <row r="266" spans="1:40" x14ac:dyDescent="0.15">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c r="AA266" s="5"/>
      <c r="AB266" s="5"/>
      <c r="AC266" s="5"/>
      <c r="AD266" s="5"/>
      <c r="AE266" s="5"/>
      <c r="AF266" s="5"/>
      <c r="AG266" s="5"/>
      <c r="AH266" s="5"/>
      <c r="AI266" s="5"/>
      <c r="AJ266" s="5"/>
      <c r="AK266" s="5"/>
      <c r="AL266" s="5"/>
      <c r="AM266" s="5"/>
      <c r="AN266" s="5"/>
    </row>
    <row r="267" spans="1:40" x14ac:dyDescent="0.15">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c r="AA267" s="5"/>
      <c r="AB267" s="5"/>
      <c r="AC267" s="5"/>
      <c r="AD267" s="5"/>
      <c r="AE267" s="5"/>
      <c r="AF267" s="5"/>
      <c r="AG267" s="5"/>
      <c r="AH267" s="5"/>
      <c r="AI267" s="5"/>
      <c r="AJ267" s="5"/>
      <c r="AK267" s="5"/>
      <c r="AL267" s="5"/>
      <c r="AM267" s="5"/>
      <c r="AN267" s="5"/>
    </row>
    <row r="268" spans="1:40" x14ac:dyDescent="0.15">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c r="AA268" s="5"/>
      <c r="AB268" s="5"/>
      <c r="AC268" s="5"/>
      <c r="AD268" s="5"/>
      <c r="AE268" s="5"/>
      <c r="AF268" s="5"/>
      <c r="AG268" s="5"/>
      <c r="AH268" s="5"/>
      <c r="AI268" s="5"/>
      <c r="AJ268" s="5"/>
      <c r="AK268" s="5"/>
      <c r="AL268" s="5"/>
      <c r="AM268" s="5"/>
      <c r="AN268" s="5"/>
    </row>
    <row r="269" spans="1:40" x14ac:dyDescent="0.15">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c r="AA269" s="5"/>
      <c r="AB269" s="5"/>
      <c r="AC269" s="5"/>
      <c r="AD269" s="5"/>
      <c r="AE269" s="5"/>
      <c r="AF269" s="5"/>
      <c r="AG269" s="5"/>
      <c r="AH269" s="5"/>
      <c r="AI269" s="5"/>
      <c r="AJ269" s="5"/>
      <c r="AK269" s="5"/>
      <c r="AL269" s="5"/>
      <c r="AM269" s="5"/>
      <c r="AN269" s="5"/>
    </row>
    <row r="270" spans="1:40" x14ac:dyDescent="0.15">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c r="AA270" s="5"/>
      <c r="AB270" s="5"/>
      <c r="AC270" s="5"/>
      <c r="AD270" s="5"/>
      <c r="AE270" s="5"/>
      <c r="AF270" s="5"/>
      <c r="AG270" s="5"/>
      <c r="AH270" s="5"/>
      <c r="AI270" s="5"/>
      <c r="AJ270" s="5"/>
      <c r="AK270" s="5"/>
      <c r="AL270" s="5"/>
      <c r="AM270" s="5"/>
      <c r="AN270" s="5"/>
    </row>
    <row r="271" spans="1:40" x14ac:dyDescent="0.15">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c r="AA271" s="5"/>
      <c r="AB271" s="5"/>
      <c r="AC271" s="5"/>
      <c r="AD271" s="5"/>
      <c r="AE271" s="5"/>
      <c r="AF271" s="5"/>
      <c r="AG271" s="5"/>
      <c r="AH271" s="5"/>
      <c r="AI271" s="5"/>
      <c r="AJ271" s="5"/>
      <c r="AK271" s="5"/>
      <c r="AL271" s="5"/>
      <c r="AM271" s="5"/>
      <c r="AN271" s="5"/>
    </row>
    <row r="272" spans="1:40" x14ac:dyDescent="0.15">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c r="AA272" s="5"/>
      <c r="AB272" s="5"/>
      <c r="AC272" s="5"/>
      <c r="AD272" s="5"/>
      <c r="AE272" s="5"/>
      <c r="AF272" s="5"/>
      <c r="AG272" s="5"/>
      <c r="AH272" s="5"/>
      <c r="AI272" s="5"/>
      <c r="AJ272" s="5"/>
      <c r="AK272" s="5"/>
      <c r="AL272" s="5"/>
      <c r="AM272" s="5"/>
      <c r="AN272" s="5"/>
    </row>
    <row r="273" spans="1:40" x14ac:dyDescent="0.15">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c r="AA273" s="5"/>
      <c r="AB273" s="5"/>
      <c r="AC273" s="5"/>
      <c r="AD273" s="5"/>
      <c r="AE273" s="5"/>
      <c r="AF273" s="5"/>
      <c r="AG273" s="5"/>
      <c r="AH273" s="5"/>
      <c r="AI273" s="5"/>
      <c r="AJ273" s="5"/>
      <c r="AK273" s="5"/>
      <c r="AL273" s="5"/>
      <c r="AM273" s="5"/>
      <c r="AN273" s="5"/>
    </row>
    <row r="274" spans="1:40" x14ac:dyDescent="0.15">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c r="AA274" s="5"/>
      <c r="AB274" s="5"/>
      <c r="AC274" s="5"/>
      <c r="AD274" s="5"/>
      <c r="AE274" s="5"/>
      <c r="AF274" s="5"/>
      <c r="AG274" s="5"/>
      <c r="AH274" s="5"/>
      <c r="AI274" s="5"/>
      <c r="AJ274" s="5"/>
      <c r="AK274" s="5"/>
      <c r="AL274" s="5"/>
      <c r="AM274" s="5"/>
      <c r="AN274" s="5"/>
    </row>
    <row r="275" spans="1:40" x14ac:dyDescent="0.15">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c r="AA275" s="5"/>
      <c r="AB275" s="5"/>
      <c r="AC275" s="5"/>
      <c r="AD275" s="5"/>
      <c r="AE275" s="5"/>
      <c r="AF275" s="5"/>
      <c r="AG275" s="5"/>
      <c r="AH275" s="5"/>
      <c r="AI275" s="5"/>
      <c r="AJ275" s="5"/>
      <c r="AK275" s="5"/>
      <c r="AL275" s="5"/>
      <c r="AM275" s="5"/>
      <c r="AN275" s="5"/>
    </row>
    <row r="276" spans="1:40" x14ac:dyDescent="0.15">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c r="AH276" s="5"/>
      <c r="AI276" s="5"/>
      <c r="AJ276" s="5"/>
      <c r="AK276" s="5"/>
      <c r="AL276" s="5"/>
      <c r="AM276" s="5"/>
      <c r="AN276" s="5"/>
    </row>
    <row r="277" spans="1:40" x14ac:dyDescent="0.15">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c r="AH277" s="5"/>
      <c r="AI277" s="5"/>
      <c r="AJ277" s="5"/>
      <c r="AK277" s="5"/>
      <c r="AL277" s="5"/>
      <c r="AM277" s="5"/>
      <c r="AN277" s="5"/>
    </row>
    <row r="278" spans="1:40" x14ac:dyDescent="0.15">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c r="AA278" s="5"/>
      <c r="AB278" s="5"/>
      <c r="AC278" s="5"/>
      <c r="AD278" s="5"/>
      <c r="AE278" s="5"/>
      <c r="AF278" s="5"/>
      <c r="AG278" s="5"/>
      <c r="AH278" s="5"/>
      <c r="AI278" s="5"/>
      <c r="AJ278" s="5"/>
      <c r="AK278" s="5"/>
      <c r="AL278" s="5"/>
      <c r="AM278" s="5"/>
      <c r="AN278" s="5"/>
    </row>
    <row r="279" spans="1:40" x14ac:dyDescent="0.15">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c r="AA279" s="5"/>
      <c r="AB279" s="5"/>
      <c r="AC279" s="5"/>
      <c r="AD279" s="5"/>
      <c r="AE279" s="5"/>
      <c r="AF279" s="5"/>
      <c r="AG279" s="5"/>
      <c r="AH279" s="5"/>
      <c r="AI279" s="5"/>
      <c r="AJ279" s="5"/>
      <c r="AK279" s="5"/>
      <c r="AL279" s="5"/>
      <c r="AM279" s="5"/>
      <c r="AN279" s="5"/>
    </row>
    <row r="280" spans="1:40" x14ac:dyDescent="0.15">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c r="AA280" s="5"/>
      <c r="AB280" s="5"/>
      <c r="AC280" s="5"/>
      <c r="AD280" s="5"/>
      <c r="AE280" s="5"/>
      <c r="AF280" s="5"/>
      <c r="AG280" s="5"/>
      <c r="AH280" s="5"/>
      <c r="AI280" s="5"/>
      <c r="AJ280" s="5"/>
      <c r="AK280" s="5"/>
      <c r="AL280" s="5"/>
      <c r="AM280" s="5"/>
      <c r="AN280" s="5"/>
    </row>
    <row r="281" spans="1:40" x14ac:dyDescent="0.15">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c r="AA281" s="5"/>
      <c r="AB281" s="5"/>
      <c r="AC281" s="5"/>
      <c r="AD281" s="5"/>
      <c r="AE281" s="5"/>
      <c r="AF281" s="5"/>
      <c r="AG281" s="5"/>
      <c r="AH281" s="5"/>
      <c r="AI281" s="5"/>
      <c r="AJ281" s="5"/>
      <c r="AK281" s="5"/>
      <c r="AL281" s="5"/>
      <c r="AM281" s="5"/>
      <c r="AN281" s="5"/>
    </row>
    <row r="282" spans="1:40" x14ac:dyDescent="0.15">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c r="AA282" s="5"/>
      <c r="AB282" s="5"/>
      <c r="AC282" s="5"/>
      <c r="AD282" s="5"/>
      <c r="AE282" s="5"/>
      <c r="AF282" s="5"/>
      <c r="AG282" s="5"/>
      <c r="AH282" s="5"/>
      <c r="AI282" s="5"/>
      <c r="AJ282" s="5"/>
      <c r="AK282" s="5"/>
      <c r="AL282" s="5"/>
      <c r="AM282" s="5"/>
      <c r="AN282" s="5"/>
    </row>
    <row r="283" spans="1:40" x14ac:dyDescent="0.15">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c r="AA283" s="5"/>
      <c r="AB283" s="5"/>
      <c r="AC283" s="5"/>
      <c r="AD283" s="5"/>
      <c r="AE283" s="5"/>
      <c r="AF283" s="5"/>
      <c r="AG283" s="5"/>
      <c r="AH283" s="5"/>
      <c r="AI283" s="5"/>
      <c r="AJ283" s="5"/>
      <c r="AK283" s="5"/>
      <c r="AL283" s="5"/>
      <c r="AM283" s="5"/>
      <c r="AN283" s="5"/>
    </row>
    <row r="284" spans="1:40" x14ac:dyDescent="0.15">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c r="AA284" s="5"/>
      <c r="AB284" s="5"/>
      <c r="AC284" s="5"/>
      <c r="AD284" s="5"/>
      <c r="AE284" s="5"/>
      <c r="AF284" s="5"/>
      <c r="AG284" s="5"/>
      <c r="AH284" s="5"/>
      <c r="AI284" s="5"/>
      <c r="AJ284" s="5"/>
      <c r="AK284" s="5"/>
      <c r="AL284" s="5"/>
      <c r="AM284" s="5"/>
      <c r="AN284" s="5"/>
    </row>
    <row r="285" spans="1:40" x14ac:dyDescent="0.15">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c r="AA285" s="5"/>
      <c r="AB285" s="5"/>
      <c r="AC285" s="5"/>
      <c r="AD285" s="5"/>
      <c r="AE285" s="5"/>
      <c r="AF285" s="5"/>
      <c r="AG285" s="5"/>
      <c r="AH285" s="5"/>
      <c r="AI285" s="5"/>
      <c r="AJ285" s="5"/>
      <c r="AK285" s="5"/>
      <c r="AL285" s="5"/>
      <c r="AM285" s="5"/>
      <c r="AN285" s="5"/>
    </row>
    <row r="286" spans="1:40" x14ac:dyDescent="0.15">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c r="AH286" s="5"/>
      <c r="AI286" s="5"/>
      <c r="AJ286" s="5"/>
      <c r="AK286" s="5"/>
      <c r="AL286" s="5"/>
      <c r="AM286" s="5"/>
      <c r="AN286" s="5"/>
    </row>
    <row r="287" spans="1:40" x14ac:dyDescent="0.15">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c r="AH287" s="5"/>
      <c r="AI287" s="5"/>
      <c r="AJ287" s="5"/>
      <c r="AK287" s="5"/>
      <c r="AL287" s="5"/>
      <c r="AM287" s="5"/>
      <c r="AN287" s="5"/>
    </row>
    <row r="288" spans="1:40" x14ac:dyDescent="0.15">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c r="AA288" s="5"/>
      <c r="AB288" s="5"/>
      <c r="AC288" s="5"/>
      <c r="AD288" s="5"/>
      <c r="AE288" s="5"/>
      <c r="AF288" s="5"/>
      <c r="AG288" s="5"/>
      <c r="AH288" s="5"/>
      <c r="AI288" s="5"/>
      <c r="AJ288" s="5"/>
      <c r="AK288" s="5"/>
      <c r="AL288" s="5"/>
      <c r="AM288" s="5"/>
      <c r="AN288" s="5"/>
    </row>
    <row r="289" spans="1:40" x14ac:dyDescent="0.15">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c r="AA289" s="5"/>
      <c r="AB289" s="5"/>
      <c r="AC289" s="5"/>
      <c r="AD289" s="5"/>
      <c r="AE289" s="5"/>
      <c r="AF289" s="5"/>
      <c r="AG289" s="5"/>
      <c r="AH289" s="5"/>
      <c r="AI289" s="5"/>
      <c r="AJ289" s="5"/>
      <c r="AK289" s="5"/>
      <c r="AL289" s="5"/>
      <c r="AM289" s="5"/>
      <c r="AN289" s="5"/>
    </row>
    <row r="290" spans="1:40" x14ac:dyDescent="0.15">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c r="AA290" s="5"/>
      <c r="AB290" s="5"/>
      <c r="AC290" s="5"/>
      <c r="AD290" s="5"/>
      <c r="AE290" s="5"/>
      <c r="AF290" s="5"/>
      <c r="AG290" s="5"/>
      <c r="AH290" s="5"/>
      <c r="AI290" s="5"/>
      <c r="AJ290" s="5"/>
      <c r="AK290" s="5"/>
      <c r="AL290" s="5"/>
      <c r="AM290" s="5"/>
      <c r="AN290" s="5"/>
    </row>
    <row r="291" spans="1:40" x14ac:dyDescent="0.15">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c r="AA291" s="5"/>
      <c r="AB291" s="5"/>
      <c r="AC291" s="5"/>
      <c r="AD291" s="5"/>
      <c r="AE291" s="5"/>
      <c r="AF291" s="5"/>
      <c r="AG291" s="5"/>
      <c r="AH291" s="5"/>
      <c r="AI291" s="5"/>
      <c r="AJ291" s="5"/>
      <c r="AK291" s="5"/>
      <c r="AL291" s="5"/>
      <c r="AM291" s="5"/>
      <c r="AN291" s="5"/>
    </row>
    <row r="292" spans="1:40" x14ac:dyDescent="0.15">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c r="AA292" s="5"/>
      <c r="AB292" s="5"/>
      <c r="AC292" s="5"/>
      <c r="AD292" s="5"/>
      <c r="AE292" s="5"/>
      <c r="AF292" s="5"/>
      <c r="AG292" s="5"/>
      <c r="AH292" s="5"/>
      <c r="AI292" s="5"/>
      <c r="AJ292" s="5"/>
      <c r="AK292" s="5"/>
      <c r="AL292" s="5"/>
      <c r="AM292" s="5"/>
      <c r="AN292" s="5"/>
    </row>
    <row r="293" spans="1:40" x14ac:dyDescent="0.15">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c r="AA293" s="5"/>
      <c r="AB293" s="5"/>
      <c r="AC293" s="5"/>
      <c r="AD293" s="5"/>
      <c r="AE293" s="5"/>
      <c r="AF293" s="5"/>
      <c r="AG293" s="5"/>
      <c r="AH293" s="5"/>
      <c r="AI293" s="5"/>
      <c r="AJ293" s="5"/>
      <c r="AK293" s="5"/>
      <c r="AL293" s="5"/>
      <c r="AM293" s="5"/>
      <c r="AN293" s="5"/>
    </row>
    <row r="294" spans="1:40" x14ac:dyDescent="0.15">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c r="AA294" s="5"/>
      <c r="AB294" s="5"/>
      <c r="AC294" s="5"/>
      <c r="AD294" s="5"/>
      <c r="AE294" s="5"/>
      <c r="AF294" s="5"/>
      <c r="AG294" s="5"/>
      <c r="AH294" s="5"/>
      <c r="AI294" s="5"/>
      <c r="AJ294" s="5"/>
      <c r="AK294" s="5"/>
      <c r="AL294" s="5"/>
      <c r="AM294" s="5"/>
      <c r="AN294" s="5"/>
    </row>
    <row r="295" spans="1:40" x14ac:dyDescent="0.15">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c r="AA295" s="5"/>
      <c r="AB295" s="5"/>
      <c r="AC295" s="5"/>
      <c r="AD295" s="5"/>
      <c r="AE295" s="5"/>
      <c r="AF295" s="5"/>
      <c r="AG295" s="5"/>
      <c r="AH295" s="5"/>
      <c r="AI295" s="5"/>
      <c r="AJ295" s="5"/>
      <c r="AK295" s="5"/>
      <c r="AL295" s="5"/>
      <c r="AM295" s="5"/>
      <c r="AN295" s="5"/>
    </row>
    <row r="296" spans="1:40" x14ac:dyDescent="0.15">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c r="AA296" s="5"/>
      <c r="AB296" s="5"/>
      <c r="AC296" s="5"/>
      <c r="AD296" s="5"/>
      <c r="AE296" s="5"/>
      <c r="AF296" s="5"/>
      <c r="AG296" s="5"/>
      <c r="AH296" s="5"/>
      <c r="AI296" s="5"/>
      <c r="AJ296" s="5"/>
      <c r="AK296" s="5"/>
      <c r="AL296" s="5"/>
      <c r="AM296" s="5"/>
      <c r="AN296" s="5"/>
    </row>
    <row r="297" spans="1:40" x14ac:dyDescent="0.15">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c r="AH297" s="5"/>
      <c r="AI297" s="5"/>
      <c r="AJ297" s="5"/>
      <c r="AK297" s="5"/>
      <c r="AL297" s="5"/>
      <c r="AM297" s="5"/>
      <c r="AN297" s="5"/>
    </row>
    <row r="298" spans="1:40" x14ac:dyDescent="0.15">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c r="AA298" s="5"/>
      <c r="AB298" s="5"/>
      <c r="AC298" s="5"/>
      <c r="AD298" s="5"/>
      <c r="AE298" s="5"/>
      <c r="AF298" s="5"/>
      <c r="AG298" s="5"/>
      <c r="AH298" s="5"/>
      <c r="AI298" s="5"/>
      <c r="AJ298" s="5"/>
      <c r="AK298" s="5"/>
      <c r="AL298" s="5"/>
      <c r="AM298" s="5"/>
      <c r="AN298" s="5"/>
    </row>
    <row r="299" spans="1:40" x14ac:dyDescent="0.15">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c r="AA299" s="5"/>
      <c r="AB299" s="5"/>
      <c r="AC299" s="5"/>
      <c r="AD299" s="5"/>
      <c r="AE299" s="5"/>
      <c r="AF299" s="5"/>
      <c r="AG299" s="5"/>
      <c r="AH299" s="5"/>
      <c r="AI299" s="5"/>
      <c r="AJ299" s="5"/>
      <c r="AK299" s="5"/>
      <c r="AL299" s="5"/>
      <c r="AM299" s="5"/>
      <c r="AN299" s="5"/>
    </row>
    <row r="300" spans="1:40" x14ac:dyDescent="0.15">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c r="AA300" s="5"/>
      <c r="AB300" s="5"/>
      <c r="AC300" s="5"/>
      <c r="AD300" s="5"/>
      <c r="AE300" s="5"/>
      <c r="AF300" s="5"/>
      <c r="AG300" s="5"/>
      <c r="AH300" s="5"/>
      <c r="AI300" s="5"/>
      <c r="AJ300" s="5"/>
      <c r="AK300" s="5"/>
      <c r="AL300" s="5"/>
      <c r="AM300" s="5"/>
      <c r="AN300" s="5"/>
    </row>
    <row r="301" spans="1:40" x14ac:dyDescent="0.15">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c r="AA301" s="5"/>
      <c r="AB301" s="5"/>
      <c r="AC301" s="5"/>
      <c r="AD301" s="5"/>
      <c r="AE301" s="5"/>
      <c r="AF301" s="5"/>
      <c r="AG301" s="5"/>
      <c r="AH301" s="5"/>
      <c r="AI301" s="5"/>
      <c r="AJ301" s="5"/>
      <c r="AK301" s="5"/>
      <c r="AL301" s="5"/>
      <c r="AM301" s="5"/>
      <c r="AN301" s="5"/>
    </row>
    <row r="302" spans="1:40" x14ac:dyDescent="0.15">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c r="AA302" s="5"/>
      <c r="AB302" s="5"/>
      <c r="AC302" s="5"/>
      <c r="AD302" s="5"/>
      <c r="AE302" s="5"/>
      <c r="AF302" s="5"/>
      <c r="AG302" s="5"/>
      <c r="AH302" s="5"/>
      <c r="AI302" s="5"/>
      <c r="AJ302" s="5"/>
      <c r="AK302" s="5"/>
      <c r="AL302" s="5"/>
      <c r="AM302" s="5"/>
      <c r="AN302" s="5"/>
    </row>
    <row r="303" spans="1:40" x14ac:dyDescent="0.15">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c r="AA303" s="5"/>
      <c r="AB303" s="5"/>
      <c r="AC303" s="5"/>
      <c r="AD303" s="5"/>
      <c r="AE303" s="5"/>
      <c r="AF303" s="5"/>
      <c r="AG303" s="5"/>
      <c r="AH303" s="5"/>
      <c r="AI303" s="5"/>
      <c r="AJ303" s="5"/>
      <c r="AK303" s="5"/>
      <c r="AL303" s="5"/>
      <c r="AM303" s="5"/>
      <c r="AN303" s="5"/>
    </row>
    <row r="304" spans="1:40" x14ac:dyDescent="0.15">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c r="AA304" s="5"/>
      <c r="AB304" s="5"/>
      <c r="AC304" s="5"/>
      <c r="AD304" s="5"/>
      <c r="AE304" s="5"/>
      <c r="AF304" s="5"/>
      <c r="AG304" s="5"/>
      <c r="AH304" s="5"/>
      <c r="AI304" s="5"/>
      <c r="AJ304" s="5"/>
      <c r="AK304" s="5"/>
      <c r="AL304" s="5"/>
      <c r="AM304" s="5"/>
      <c r="AN304" s="5"/>
    </row>
    <row r="305" spans="1:40" x14ac:dyDescent="0.15">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c r="AA305" s="5"/>
      <c r="AB305" s="5"/>
      <c r="AC305" s="5"/>
      <c r="AD305" s="5"/>
      <c r="AE305" s="5"/>
      <c r="AF305" s="5"/>
      <c r="AG305" s="5"/>
      <c r="AH305" s="5"/>
      <c r="AI305" s="5"/>
      <c r="AJ305" s="5"/>
      <c r="AK305" s="5"/>
      <c r="AL305" s="5"/>
      <c r="AM305" s="5"/>
      <c r="AN305" s="5"/>
    </row>
    <row r="306" spans="1:40" x14ac:dyDescent="0.15">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c r="AA306" s="5"/>
      <c r="AB306" s="5"/>
      <c r="AC306" s="5"/>
      <c r="AD306" s="5"/>
      <c r="AE306" s="5"/>
      <c r="AF306" s="5"/>
      <c r="AG306" s="5"/>
      <c r="AH306" s="5"/>
      <c r="AI306" s="5"/>
      <c r="AJ306" s="5"/>
      <c r="AK306" s="5"/>
      <c r="AL306" s="5"/>
      <c r="AM306" s="5"/>
      <c r="AN306" s="5"/>
    </row>
    <row r="307" spans="1:40" x14ac:dyDescent="0.15">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c r="AA307" s="5"/>
      <c r="AB307" s="5"/>
      <c r="AC307" s="5"/>
      <c r="AD307" s="5"/>
      <c r="AE307" s="5"/>
      <c r="AF307" s="5"/>
      <c r="AG307" s="5"/>
      <c r="AH307" s="5"/>
      <c r="AI307" s="5"/>
      <c r="AJ307" s="5"/>
      <c r="AK307" s="5"/>
      <c r="AL307" s="5"/>
      <c r="AM307" s="5"/>
      <c r="AN307" s="5"/>
    </row>
    <row r="308" spans="1:40" x14ac:dyDescent="0.15">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c r="AH308" s="5"/>
      <c r="AI308" s="5"/>
      <c r="AJ308" s="5"/>
      <c r="AK308" s="5"/>
      <c r="AL308" s="5"/>
      <c r="AM308" s="5"/>
      <c r="AN308" s="5"/>
    </row>
    <row r="309" spans="1:40" x14ac:dyDescent="0.15">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c r="AA309" s="5"/>
      <c r="AB309" s="5"/>
      <c r="AC309" s="5"/>
      <c r="AD309" s="5"/>
      <c r="AE309" s="5"/>
      <c r="AF309" s="5"/>
      <c r="AG309" s="5"/>
      <c r="AH309" s="5"/>
      <c r="AI309" s="5"/>
      <c r="AJ309" s="5"/>
      <c r="AK309" s="5"/>
      <c r="AL309" s="5"/>
      <c r="AM309" s="5"/>
      <c r="AN309" s="5"/>
    </row>
    <row r="310" spans="1:40" x14ac:dyDescent="0.15">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c r="AA310" s="5"/>
      <c r="AB310" s="5"/>
      <c r="AC310" s="5"/>
      <c r="AD310" s="5"/>
      <c r="AE310" s="5"/>
      <c r="AF310" s="5"/>
      <c r="AG310" s="5"/>
      <c r="AH310" s="5"/>
      <c r="AI310" s="5"/>
      <c r="AJ310" s="5"/>
      <c r="AK310" s="5"/>
      <c r="AL310" s="5"/>
      <c r="AM310" s="5"/>
      <c r="AN310" s="5"/>
    </row>
    <row r="311" spans="1:40" x14ac:dyDescent="0.15">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c r="AA311" s="5"/>
      <c r="AB311" s="5"/>
      <c r="AC311" s="5"/>
      <c r="AD311" s="5"/>
      <c r="AE311" s="5"/>
      <c r="AF311" s="5"/>
      <c r="AG311" s="5"/>
      <c r="AH311" s="5"/>
      <c r="AI311" s="5"/>
      <c r="AJ311" s="5"/>
      <c r="AK311" s="5"/>
      <c r="AL311" s="5"/>
      <c r="AM311" s="5"/>
      <c r="AN311" s="5"/>
    </row>
    <row r="312" spans="1:40" x14ac:dyDescent="0.15">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c r="AA312" s="5"/>
      <c r="AB312" s="5"/>
      <c r="AC312" s="5"/>
      <c r="AD312" s="5"/>
      <c r="AE312" s="5"/>
      <c r="AF312" s="5"/>
      <c r="AG312" s="5"/>
      <c r="AH312" s="5"/>
      <c r="AI312" s="5"/>
      <c r="AJ312" s="5"/>
      <c r="AK312" s="5"/>
      <c r="AL312" s="5"/>
      <c r="AM312" s="5"/>
      <c r="AN312" s="5"/>
    </row>
    <row r="313" spans="1:40" x14ac:dyDescent="0.15">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c r="AA313" s="5"/>
      <c r="AB313" s="5"/>
      <c r="AC313" s="5"/>
      <c r="AD313" s="5"/>
      <c r="AE313" s="5"/>
      <c r="AF313" s="5"/>
      <c r="AG313" s="5"/>
      <c r="AH313" s="5"/>
      <c r="AI313" s="5"/>
      <c r="AJ313" s="5"/>
      <c r="AK313" s="5"/>
      <c r="AL313" s="5"/>
      <c r="AM313" s="5"/>
      <c r="AN313" s="5"/>
    </row>
    <row r="314" spans="1:40" x14ac:dyDescent="0.15">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c r="AA314" s="5"/>
      <c r="AB314" s="5"/>
      <c r="AC314" s="5"/>
      <c r="AD314" s="5"/>
      <c r="AE314" s="5"/>
      <c r="AF314" s="5"/>
      <c r="AG314" s="5"/>
      <c r="AH314" s="5"/>
      <c r="AI314" s="5"/>
      <c r="AJ314" s="5"/>
      <c r="AK314" s="5"/>
      <c r="AL314" s="5"/>
      <c r="AM314" s="5"/>
      <c r="AN314" s="5"/>
    </row>
    <row r="315" spans="1:40" x14ac:dyDescent="0.15">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c r="AA315" s="5"/>
      <c r="AB315" s="5"/>
      <c r="AC315" s="5"/>
      <c r="AD315" s="5"/>
      <c r="AE315" s="5"/>
      <c r="AF315" s="5"/>
      <c r="AG315" s="5"/>
      <c r="AH315" s="5"/>
      <c r="AI315" s="5"/>
      <c r="AJ315" s="5"/>
      <c r="AK315" s="5"/>
      <c r="AL315" s="5"/>
      <c r="AM315" s="5"/>
      <c r="AN315" s="5"/>
    </row>
    <row r="316" spans="1:40" x14ac:dyDescent="0.15">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c r="AA316" s="5"/>
      <c r="AB316" s="5"/>
      <c r="AC316" s="5"/>
      <c r="AD316" s="5"/>
      <c r="AE316" s="5"/>
      <c r="AF316" s="5"/>
      <c r="AG316" s="5"/>
      <c r="AH316" s="5"/>
      <c r="AI316" s="5"/>
      <c r="AJ316" s="5"/>
      <c r="AK316" s="5"/>
      <c r="AL316" s="5"/>
      <c r="AM316" s="5"/>
      <c r="AN316" s="5"/>
    </row>
    <row r="317" spans="1:40" x14ac:dyDescent="0.15">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c r="AA317" s="5"/>
      <c r="AB317" s="5"/>
      <c r="AC317" s="5"/>
      <c r="AD317" s="5"/>
      <c r="AE317" s="5"/>
      <c r="AF317" s="5"/>
      <c r="AG317" s="5"/>
      <c r="AH317" s="5"/>
      <c r="AI317" s="5"/>
      <c r="AJ317" s="5"/>
      <c r="AK317" s="5"/>
      <c r="AL317" s="5"/>
      <c r="AM317" s="5"/>
      <c r="AN317" s="5"/>
    </row>
    <row r="318" spans="1:40" x14ac:dyDescent="0.15">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c r="AA318" s="5"/>
      <c r="AB318" s="5"/>
      <c r="AC318" s="5"/>
      <c r="AD318" s="5"/>
      <c r="AE318" s="5"/>
      <c r="AF318" s="5"/>
      <c r="AG318" s="5"/>
      <c r="AH318" s="5"/>
      <c r="AI318" s="5"/>
      <c r="AJ318" s="5"/>
      <c r="AK318" s="5"/>
      <c r="AL318" s="5"/>
      <c r="AM318" s="5"/>
      <c r="AN318" s="5"/>
    </row>
    <row r="319" spans="1:40" x14ac:dyDescent="0.15">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c r="AA319" s="5"/>
      <c r="AB319" s="5"/>
      <c r="AC319" s="5"/>
      <c r="AD319" s="5"/>
      <c r="AE319" s="5"/>
      <c r="AF319" s="5"/>
      <c r="AG319" s="5"/>
      <c r="AH319" s="5"/>
      <c r="AI319" s="5"/>
      <c r="AJ319" s="5"/>
      <c r="AK319" s="5"/>
      <c r="AL319" s="5"/>
      <c r="AM319" s="5"/>
      <c r="AN319" s="5"/>
    </row>
    <row r="320" spans="1:40" x14ac:dyDescent="0.15">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c r="AA320" s="5"/>
      <c r="AB320" s="5"/>
      <c r="AC320" s="5"/>
      <c r="AD320" s="5"/>
      <c r="AE320" s="5"/>
      <c r="AF320" s="5"/>
      <c r="AG320" s="5"/>
      <c r="AH320" s="5"/>
      <c r="AI320" s="5"/>
      <c r="AJ320" s="5"/>
      <c r="AK320" s="5"/>
      <c r="AL320" s="5"/>
      <c r="AM320" s="5"/>
      <c r="AN320" s="5"/>
    </row>
    <row r="321" spans="1:40" x14ac:dyDescent="0.15">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c r="AA321" s="5"/>
      <c r="AB321" s="5"/>
      <c r="AC321" s="5"/>
      <c r="AD321" s="5"/>
      <c r="AE321" s="5"/>
      <c r="AF321" s="5"/>
      <c r="AG321" s="5"/>
      <c r="AH321" s="5"/>
      <c r="AI321" s="5"/>
      <c r="AJ321" s="5"/>
      <c r="AK321" s="5"/>
      <c r="AL321" s="5"/>
      <c r="AM321" s="5"/>
      <c r="AN321" s="5"/>
    </row>
    <row r="322" spans="1:40" x14ac:dyDescent="0.15">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c r="AA322" s="5"/>
      <c r="AB322" s="5"/>
      <c r="AC322" s="5"/>
      <c r="AD322" s="5"/>
      <c r="AE322" s="5"/>
      <c r="AF322" s="5"/>
      <c r="AG322" s="5"/>
      <c r="AH322" s="5"/>
      <c r="AI322" s="5"/>
      <c r="AJ322" s="5"/>
      <c r="AK322" s="5"/>
      <c r="AL322" s="5"/>
      <c r="AM322" s="5"/>
      <c r="AN322" s="5"/>
    </row>
    <row r="323" spans="1:40" x14ac:dyDescent="0.15">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c r="AA323" s="5"/>
      <c r="AB323" s="5"/>
      <c r="AC323" s="5"/>
      <c r="AD323" s="5"/>
      <c r="AE323" s="5"/>
      <c r="AF323" s="5"/>
      <c r="AG323" s="5"/>
      <c r="AH323" s="5"/>
      <c r="AI323" s="5"/>
      <c r="AJ323" s="5"/>
      <c r="AK323" s="5"/>
      <c r="AL323" s="5"/>
      <c r="AM323" s="5"/>
      <c r="AN323" s="5"/>
    </row>
    <row r="324" spans="1:40" x14ac:dyDescent="0.15">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c r="AA324" s="5"/>
      <c r="AB324" s="5"/>
      <c r="AC324" s="5"/>
      <c r="AD324" s="5"/>
      <c r="AE324" s="5"/>
      <c r="AF324" s="5"/>
      <c r="AG324" s="5"/>
      <c r="AH324" s="5"/>
      <c r="AI324" s="5"/>
      <c r="AJ324" s="5"/>
      <c r="AK324" s="5"/>
      <c r="AL324" s="5"/>
      <c r="AM324" s="5"/>
      <c r="AN324" s="5"/>
    </row>
    <row r="325" spans="1:40" x14ac:dyDescent="0.15">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c r="AA325" s="5"/>
      <c r="AB325" s="5"/>
      <c r="AC325" s="5"/>
      <c r="AD325" s="5"/>
      <c r="AE325" s="5"/>
      <c r="AF325" s="5"/>
      <c r="AG325" s="5"/>
      <c r="AH325" s="5"/>
      <c r="AI325" s="5"/>
      <c r="AJ325" s="5"/>
      <c r="AK325" s="5"/>
      <c r="AL325" s="5"/>
      <c r="AM325" s="5"/>
      <c r="AN325" s="5"/>
    </row>
    <row r="326" spans="1:40" x14ac:dyDescent="0.15">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c r="AA326" s="5"/>
      <c r="AB326" s="5"/>
      <c r="AC326" s="5"/>
      <c r="AD326" s="5"/>
      <c r="AE326" s="5"/>
      <c r="AF326" s="5"/>
      <c r="AG326" s="5"/>
      <c r="AH326" s="5"/>
      <c r="AI326" s="5"/>
      <c r="AJ326" s="5"/>
      <c r="AK326" s="5"/>
      <c r="AL326" s="5"/>
      <c r="AM326" s="5"/>
      <c r="AN326" s="5"/>
    </row>
    <row r="327" spans="1:40" x14ac:dyDescent="0.15">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c r="AA327" s="5"/>
      <c r="AB327" s="5"/>
      <c r="AC327" s="5"/>
      <c r="AD327" s="5"/>
      <c r="AE327" s="5"/>
      <c r="AF327" s="5"/>
      <c r="AG327" s="5"/>
      <c r="AH327" s="5"/>
      <c r="AI327" s="5"/>
      <c r="AJ327" s="5"/>
      <c r="AK327" s="5"/>
      <c r="AL327" s="5"/>
      <c r="AM327" s="5"/>
      <c r="AN327" s="5"/>
    </row>
    <row r="328" spans="1:40" x14ac:dyDescent="0.15">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c r="AA328" s="5"/>
      <c r="AB328" s="5"/>
      <c r="AC328" s="5"/>
      <c r="AD328" s="5"/>
      <c r="AE328" s="5"/>
      <c r="AF328" s="5"/>
      <c r="AG328" s="5"/>
      <c r="AH328" s="5"/>
      <c r="AI328" s="5"/>
      <c r="AJ328" s="5"/>
      <c r="AK328" s="5"/>
      <c r="AL328" s="5"/>
      <c r="AM328" s="5"/>
      <c r="AN328" s="5"/>
    </row>
    <row r="329" spans="1:40" x14ac:dyDescent="0.15">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c r="AA329" s="5"/>
      <c r="AB329" s="5"/>
      <c r="AC329" s="5"/>
      <c r="AD329" s="5"/>
      <c r="AE329" s="5"/>
      <c r="AF329" s="5"/>
      <c r="AG329" s="5"/>
      <c r="AH329" s="5"/>
      <c r="AI329" s="5"/>
      <c r="AJ329" s="5"/>
      <c r="AK329" s="5"/>
      <c r="AL329" s="5"/>
      <c r="AM329" s="5"/>
      <c r="AN329" s="5"/>
    </row>
    <row r="330" spans="1:40" x14ac:dyDescent="0.15">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c r="AA330" s="5"/>
      <c r="AB330" s="5"/>
      <c r="AC330" s="5"/>
      <c r="AD330" s="5"/>
      <c r="AE330" s="5"/>
      <c r="AF330" s="5"/>
      <c r="AG330" s="5"/>
      <c r="AH330" s="5"/>
      <c r="AI330" s="5"/>
      <c r="AJ330" s="5"/>
      <c r="AK330" s="5"/>
      <c r="AL330" s="5"/>
      <c r="AM330" s="5"/>
      <c r="AN330" s="5"/>
    </row>
    <row r="331" spans="1:40" x14ac:dyDescent="0.15">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c r="AA331" s="5"/>
      <c r="AB331" s="5"/>
      <c r="AC331" s="5"/>
      <c r="AD331" s="5"/>
      <c r="AE331" s="5"/>
      <c r="AF331" s="5"/>
      <c r="AG331" s="5"/>
      <c r="AH331" s="5"/>
      <c r="AI331" s="5"/>
      <c r="AJ331" s="5"/>
      <c r="AK331" s="5"/>
      <c r="AL331" s="5"/>
      <c r="AM331" s="5"/>
      <c r="AN331" s="5"/>
    </row>
    <row r="332" spans="1:40" x14ac:dyDescent="0.15">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c r="AA332" s="5"/>
      <c r="AB332" s="5"/>
      <c r="AC332" s="5"/>
      <c r="AD332" s="5"/>
      <c r="AE332" s="5"/>
      <c r="AF332" s="5"/>
      <c r="AG332" s="5"/>
      <c r="AH332" s="5"/>
      <c r="AI332" s="5"/>
      <c r="AJ332" s="5"/>
      <c r="AK332" s="5"/>
      <c r="AL332" s="5"/>
      <c r="AM332" s="5"/>
      <c r="AN332" s="5"/>
    </row>
    <row r="333" spans="1:40" x14ac:dyDescent="0.15">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c r="AA333" s="5"/>
      <c r="AB333" s="5"/>
      <c r="AC333" s="5"/>
      <c r="AD333" s="5"/>
      <c r="AE333" s="5"/>
      <c r="AF333" s="5"/>
      <c r="AG333" s="5"/>
      <c r="AH333" s="5"/>
      <c r="AI333" s="5"/>
      <c r="AJ333" s="5"/>
      <c r="AK333" s="5"/>
      <c r="AL333" s="5"/>
      <c r="AM333" s="5"/>
      <c r="AN333" s="5"/>
    </row>
    <row r="334" spans="1:40" x14ac:dyDescent="0.15">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c r="AA334" s="5"/>
      <c r="AB334" s="5"/>
      <c r="AC334" s="5"/>
      <c r="AD334" s="5"/>
      <c r="AE334" s="5"/>
      <c r="AF334" s="5"/>
      <c r="AG334" s="5"/>
      <c r="AH334" s="5"/>
      <c r="AI334" s="5"/>
      <c r="AJ334" s="5"/>
      <c r="AK334" s="5"/>
      <c r="AL334" s="5"/>
      <c r="AM334" s="5"/>
      <c r="AN334" s="5"/>
    </row>
    <row r="335" spans="1:40" x14ac:dyDescent="0.15">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c r="AA335" s="5"/>
      <c r="AB335" s="5"/>
      <c r="AC335" s="5"/>
      <c r="AD335" s="5"/>
      <c r="AE335" s="5"/>
      <c r="AF335" s="5"/>
      <c r="AG335" s="5"/>
      <c r="AH335" s="5"/>
      <c r="AI335" s="5"/>
      <c r="AJ335" s="5"/>
      <c r="AK335" s="5"/>
      <c r="AL335" s="5"/>
      <c r="AM335" s="5"/>
      <c r="AN335" s="5"/>
    </row>
    <row r="336" spans="1:40" x14ac:dyDescent="0.15">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c r="AA336" s="5"/>
      <c r="AB336" s="5"/>
      <c r="AC336" s="5"/>
      <c r="AD336" s="5"/>
      <c r="AE336" s="5"/>
      <c r="AF336" s="5"/>
      <c r="AG336" s="5"/>
      <c r="AH336" s="5"/>
      <c r="AI336" s="5"/>
      <c r="AJ336" s="5"/>
      <c r="AK336" s="5"/>
      <c r="AL336" s="5"/>
      <c r="AM336" s="5"/>
      <c r="AN336" s="5"/>
    </row>
    <row r="337" spans="1:40" x14ac:dyDescent="0.15">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c r="AA337" s="5"/>
      <c r="AB337" s="5"/>
      <c r="AC337" s="5"/>
      <c r="AD337" s="5"/>
      <c r="AE337" s="5"/>
      <c r="AF337" s="5"/>
      <c r="AG337" s="5"/>
      <c r="AH337" s="5"/>
      <c r="AI337" s="5"/>
      <c r="AJ337" s="5"/>
      <c r="AK337" s="5"/>
      <c r="AL337" s="5"/>
      <c r="AM337" s="5"/>
      <c r="AN337" s="5"/>
    </row>
    <row r="338" spans="1:40" x14ac:dyDescent="0.15">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c r="AA338" s="5"/>
      <c r="AB338" s="5"/>
      <c r="AC338" s="5"/>
      <c r="AD338" s="5"/>
      <c r="AE338" s="5"/>
      <c r="AF338" s="5"/>
      <c r="AG338" s="5"/>
      <c r="AH338" s="5"/>
      <c r="AI338" s="5"/>
      <c r="AJ338" s="5"/>
      <c r="AK338" s="5"/>
      <c r="AL338" s="5"/>
      <c r="AM338" s="5"/>
      <c r="AN338" s="5"/>
    </row>
    <row r="339" spans="1:40" x14ac:dyDescent="0.15">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c r="AA339" s="5"/>
      <c r="AB339" s="5"/>
      <c r="AC339" s="5"/>
      <c r="AD339" s="5"/>
      <c r="AE339" s="5"/>
      <c r="AF339" s="5"/>
      <c r="AG339" s="5"/>
      <c r="AH339" s="5"/>
      <c r="AI339" s="5"/>
      <c r="AJ339" s="5"/>
      <c r="AK339" s="5"/>
      <c r="AL339" s="5"/>
      <c r="AM339" s="5"/>
      <c r="AN339" s="5"/>
    </row>
    <row r="340" spans="1:40" x14ac:dyDescent="0.15">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c r="AA340" s="5"/>
      <c r="AB340" s="5"/>
      <c r="AC340" s="5"/>
      <c r="AD340" s="5"/>
      <c r="AE340" s="5"/>
      <c r="AF340" s="5"/>
      <c r="AG340" s="5"/>
      <c r="AH340" s="5"/>
      <c r="AI340" s="5"/>
      <c r="AJ340" s="5"/>
      <c r="AK340" s="5"/>
      <c r="AL340" s="5"/>
      <c r="AM340" s="5"/>
      <c r="AN340" s="5"/>
    </row>
    <row r="341" spans="1:40" x14ac:dyDescent="0.15">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c r="AA341" s="5"/>
      <c r="AB341" s="5"/>
      <c r="AC341" s="5"/>
      <c r="AD341" s="5"/>
      <c r="AE341" s="5"/>
      <c r="AF341" s="5"/>
      <c r="AG341" s="5"/>
      <c r="AH341" s="5"/>
      <c r="AI341" s="5"/>
      <c r="AJ341" s="5"/>
      <c r="AK341" s="5"/>
      <c r="AL341" s="5"/>
      <c r="AM341" s="5"/>
      <c r="AN341" s="5"/>
    </row>
    <row r="342" spans="1:40" x14ac:dyDescent="0.15">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c r="AA342" s="5"/>
      <c r="AB342" s="5"/>
      <c r="AC342" s="5"/>
      <c r="AD342" s="5"/>
      <c r="AE342" s="5"/>
      <c r="AF342" s="5"/>
      <c r="AG342" s="5"/>
      <c r="AH342" s="5"/>
      <c r="AI342" s="5"/>
      <c r="AJ342" s="5"/>
      <c r="AK342" s="5"/>
      <c r="AL342" s="5"/>
      <c r="AM342" s="5"/>
      <c r="AN342" s="5"/>
    </row>
    <row r="343" spans="1:40" x14ac:dyDescent="0.15">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c r="AA343" s="5"/>
      <c r="AB343" s="5"/>
      <c r="AC343" s="5"/>
      <c r="AD343" s="5"/>
      <c r="AE343" s="5"/>
      <c r="AF343" s="5"/>
      <c r="AG343" s="5"/>
      <c r="AH343" s="5"/>
      <c r="AI343" s="5"/>
      <c r="AJ343" s="5"/>
      <c r="AK343" s="5"/>
      <c r="AL343" s="5"/>
      <c r="AM343" s="5"/>
      <c r="AN343" s="5"/>
    </row>
    <row r="344" spans="1:40" x14ac:dyDescent="0.15">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c r="AA344" s="5"/>
      <c r="AB344" s="5"/>
      <c r="AC344" s="5"/>
      <c r="AD344" s="5"/>
      <c r="AE344" s="5"/>
      <c r="AF344" s="5"/>
      <c r="AG344" s="5"/>
      <c r="AH344" s="5"/>
      <c r="AI344" s="5"/>
      <c r="AJ344" s="5"/>
      <c r="AK344" s="5"/>
      <c r="AL344" s="5"/>
      <c r="AM344" s="5"/>
      <c r="AN344" s="5"/>
    </row>
    <row r="345" spans="1:40" x14ac:dyDescent="0.15">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c r="AA345" s="5"/>
      <c r="AB345" s="5"/>
      <c r="AC345" s="5"/>
      <c r="AD345" s="5"/>
      <c r="AE345" s="5"/>
      <c r="AF345" s="5"/>
      <c r="AG345" s="5"/>
      <c r="AH345" s="5"/>
      <c r="AI345" s="5"/>
      <c r="AJ345" s="5"/>
      <c r="AK345" s="5"/>
      <c r="AL345" s="5"/>
      <c r="AM345" s="5"/>
      <c r="AN345" s="5"/>
    </row>
    <row r="346" spans="1:40" x14ac:dyDescent="0.15">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c r="AA346" s="5"/>
      <c r="AB346" s="5"/>
      <c r="AC346" s="5"/>
      <c r="AD346" s="5"/>
      <c r="AE346" s="5"/>
      <c r="AF346" s="5"/>
      <c r="AG346" s="5"/>
      <c r="AH346" s="5"/>
      <c r="AI346" s="5"/>
      <c r="AJ346" s="5"/>
      <c r="AK346" s="5"/>
      <c r="AL346" s="5"/>
      <c r="AM346" s="5"/>
      <c r="AN346" s="5"/>
    </row>
    <row r="347" spans="1:40" x14ac:dyDescent="0.15">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c r="AA347" s="5"/>
      <c r="AB347" s="5"/>
      <c r="AC347" s="5"/>
      <c r="AD347" s="5"/>
      <c r="AE347" s="5"/>
      <c r="AF347" s="5"/>
      <c r="AG347" s="5"/>
      <c r="AH347" s="5"/>
      <c r="AI347" s="5"/>
      <c r="AJ347" s="5"/>
      <c r="AK347" s="5"/>
      <c r="AL347" s="5"/>
      <c r="AM347" s="5"/>
      <c r="AN347" s="5"/>
    </row>
    <row r="348" spans="1:40" x14ac:dyDescent="0.15">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c r="AA348" s="5"/>
      <c r="AB348" s="5"/>
      <c r="AC348" s="5"/>
      <c r="AD348" s="5"/>
      <c r="AE348" s="5"/>
      <c r="AF348" s="5"/>
      <c r="AG348" s="5"/>
      <c r="AH348" s="5"/>
      <c r="AI348" s="5"/>
      <c r="AJ348" s="5"/>
      <c r="AK348" s="5"/>
      <c r="AL348" s="5"/>
      <c r="AM348" s="5"/>
      <c r="AN348" s="5"/>
    </row>
    <row r="349" spans="1:40" x14ac:dyDescent="0.15">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c r="AA349" s="5"/>
      <c r="AB349" s="5"/>
      <c r="AC349" s="5"/>
      <c r="AD349" s="5"/>
      <c r="AE349" s="5"/>
      <c r="AF349" s="5"/>
      <c r="AG349" s="5"/>
      <c r="AH349" s="5"/>
      <c r="AI349" s="5"/>
      <c r="AJ349" s="5"/>
      <c r="AK349" s="5"/>
      <c r="AL349" s="5"/>
      <c r="AM349" s="5"/>
      <c r="AN349" s="5"/>
    </row>
    <row r="350" spans="1:40" x14ac:dyDescent="0.15">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c r="AA350" s="5"/>
      <c r="AB350" s="5"/>
      <c r="AC350" s="5"/>
      <c r="AD350" s="5"/>
      <c r="AE350" s="5"/>
      <c r="AF350" s="5"/>
      <c r="AG350" s="5"/>
      <c r="AH350" s="5"/>
      <c r="AI350" s="5"/>
      <c r="AJ350" s="5"/>
      <c r="AK350" s="5"/>
      <c r="AL350" s="5"/>
      <c r="AM350" s="5"/>
      <c r="AN350" s="5"/>
    </row>
    <row r="351" spans="1:40" x14ac:dyDescent="0.15">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c r="AA351" s="5"/>
      <c r="AB351" s="5"/>
      <c r="AC351" s="5"/>
      <c r="AD351" s="5"/>
      <c r="AE351" s="5"/>
      <c r="AF351" s="5"/>
      <c r="AG351" s="5"/>
      <c r="AH351" s="5"/>
      <c r="AI351" s="5"/>
      <c r="AJ351" s="5"/>
      <c r="AK351" s="5"/>
      <c r="AL351" s="5"/>
      <c r="AM351" s="5"/>
      <c r="AN351" s="5"/>
    </row>
    <row r="352" spans="1:40" x14ac:dyDescent="0.15">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c r="AA352" s="5"/>
      <c r="AB352" s="5"/>
      <c r="AC352" s="5"/>
      <c r="AD352" s="5"/>
      <c r="AE352" s="5"/>
      <c r="AF352" s="5"/>
      <c r="AG352" s="5"/>
      <c r="AH352" s="5"/>
      <c r="AI352" s="5"/>
      <c r="AJ352" s="5"/>
      <c r="AK352" s="5"/>
      <c r="AL352" s="5"/>
      <c r="AM352" s="5"/>
      <c r="AN352" s="5"/>
    </row>
    <row r="353" spans="1:40" x14ac:dyDescent="0.15">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c r="AA353" s="5"/>
      <c r="AB353" s="5"/>
      <c r="AC353" s="5"/>
      <c r="AD353" s="5"/>
      <c r="AE353" s="5"/>
      <c r="AF353" s="5"/>
      <c r="AG353" s="5"/>
      <c r="AH353" s="5"/>
      <c r="AI353" s="5"/>
      <c r="AJ353" s="5"/>
      <c r="AK353" s="5"/>
      <c r="AL353" s="5"/>
      <c r="AM353" s="5"/>
      <c r="AN353" s="5"/>
    </row>
    <row r="354" spans="1:40" x14ac:dyDescent="0.15">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c r="AA354" s="5"/>
      <c r="AB354" s="5"/>
      <c r="AC354" s="5"/>
      <c r="AD354" s="5"/>
      <c r="AE354" s="5"/>
      <c r="AF354" s="5"/>
      <c r="AG354" s="5"/>
      <c r="AH354" s="5"/>
      <c r="AI354" s="5"/>
      <c r="AJ354" s="5"/>
      <c r="AK354" s="5"/>
      <c r="AL354" s="5"/>
      <c r="AM354" s="5"/>
      <c r="AN354" s="5"/>
    </row>
    <row r="355" spans="1:40" x14ac:dyDescent="0.15">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c r="AA355" s="5"/>
      <c r="AB355" s="5"/>
      <c r="AC355" s="5"/>
      <c r="AD355" s="5"/>
      <c r="AE355" s="5"/>
      <c r="AF355" s="5"/>
      <c r="AG355" s="5"/>
      <c r="AH355" s="5"/>
      <c r="AI355" s="5"/>
      <c r="AJ355" s="5"/>
      <c r="AK355" s="5"/>
      <c r="AL355" s="5"/>
      <c r="AM355" s="5"/>
      <c r="AN355" s="5"/>
    </row>
    <row r="356" spans="1:40" x14ac:dyDescent="0.15">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c r="AA356" s="5"/>
      <c r="AB356" s="5"/>
      <c r="AC356" s="5"/>
      <c r="AD356" s="5"/>
      <c r="AE356" s="5"/>
      <c r="AF356" s="5"/>
      <c r="AG356" s="5"/>
      <c r="AH356" s="5"/>
      <c r="AI356" s="5"/>
      <c r="AJ356" s="5"/>
      <c r="AK356" s="5"/>
      <c r="AL356" s="5"/>
      <c r="AM356" s="5"/>
      <c r="AN356" s="5"/>
    </row>
    <row r="357" spans="1:40" x14ac:dyDescent="0.15">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c r="AA357" s="5"/>
      <c r="AB357" s="5"/>
      <c r="AC357" s="5"/>
      <c r="AD357" s="5"/>
      <c r="AE357" s="5"/>
      <c r="AF357" s="5"/>
      <c r="AG357" s="5"/>
      <c r="AH357" s="5"/>
      <c r="AI357" s="5"/>
      <c r="AJ357" s="5"/>
      <c r="AK357" s="5"/>
      <c r="AL357" s="5"/>
      <c r="AM357" s="5"/>
      <c r="AN357" s="5"/>
    </row>
    <row r="358" spans="1:40" x14ac:dyDescent="0.15">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c r="AA358" s="5"/>
      <c r="AB358" s="5"/>
      <c r="AC358" s="5"/>
      <c r="AD358" s="5"/>
      <c r="AE358" s="5"/>
      <c r="AF358" s="5"/>
      <c r="AG358" s="5"/>
      <c r="AH358" s="5"/>
      <c r="AI358" s="5"/>
      <c r="AJ358" s="5"/>
      <c r="AK358" s="5"/>
      <c r="AL358" s="5"/>
      <c r="AM358" s="5"/>
      <c r="AN358" s="5"/>
    </row>
    <row r="359" spans="1:40" x14ac:dyDescent="0.15">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c r="AA359" s="5"/>
      <c r="AB359" s="5"/>
      <c r="AC359" s="5"/>
      <c r="AD359" s="5"/>
      <c r="AE359" s="5"/>
      <c r="AF359" s="5"/>
      <c r="AG359" s="5"/>
      <c r="AH359" s="5"/>
      <c r="AI359" s="5"/>
      <c r="AJ359" s="5"/>
      <c r="AK359" s="5"/>
      <c r="AL359" s="5"/>
      <c r="AM359" s="5"/>
      <c r="AN359" s="5"/>
    </row>
    <row r="360" spans="1:40" x14ac:dyDescent="0.15">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c r="AA360" s="5"/>
      <c r="AB360" s="5"/>
      <c r="AC360" s="5"/>
      <c r="AD360" s="5"/>
      <c r="AE360" s="5"/>
      <c r="AF360" s="5"/>
      <c r="AG360" s="5"/>
      <c r="AH360" s="5"/>
      <c r="AI360" s="5"/>
      <c r="AJ360" s="5"/>
      <c r="AK360" s="5"/>
      <c r="AL360" s="5"/>
      <c r="AM360" s="5"/>
      <c r="AN360" s="5"/>
    </row>
    <row r="361" spans="1:40" x14ac:dyDescent="0.15">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c r="AA361" s="5"/>
      <c r="AB361" s="5"/>
      <c r="AC361" s="5"/>
      <c r="AD361" s="5"/>
      <c r="AE361" s="5"/>
      <c r="AF361" s="5"/>
      <c r="AG361" s="5"/>
      <c r="AH361" s="5"/>
      <c r="AI361" s="5"/>
      <c r="AJ361" s="5"/>
      <c r="AK361" s="5"/>
      <c r="AL361" s="5"/>
      <c r="AM361" s="5"/>
      <c r="AN361" s="5"/>
    </row>
    <row r="362" spans="1:40" x14ac:dyDescent="0.15">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c r="AA362" s="5"/>
      <c r="AB362" s="5"/>
      <c r="AC362" s="5"/>
      <c r="AD362" s="5"/>
      <c r="AE362" s="5"/>
      <c r="AF362" s="5"/>
      <c r="AG362" s="5"/>
      <c r="AH362" s="5"/>
      <c r="AI362" s="5"/>
      <c r="AJ362" s="5"/>
      <c r="AK362" s="5"/>
      <c r="AL362" s="5"/>
      <c r="AM362" s="5"/>
      <c r="AN362" s="5"/>
    </row>
    <row r="363" spans="1:40" x14ac:dyDescent="0.15">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c r="AA363" s="5"/>
      <c r="AB363" s="5"/>
      <c r="AC363" s="5"/>
      <c r="AD363" s="5"/>
      <c r="AE363" s="5"/>
      <c r="AF363" s="5"/>
      <c r="AG363" s="5"/>
      <c r="AH363" s="5"/>
      <c r="AI363" s="5"/>
      <c r="AJ363" s="5"/>
      <c r="AK363" s="5"/>
      <c r="AL363" s="5"/>
      <c r="AM363" s="5"/>
      <c r="AN363" s="5"/>
    </row>
    <row r="364" spans="1:40" x14ac:dyDescent="0.15">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c r="AA364" s="5"/>
      <c r="AB364" s="5"/>
      <c r="AC364" s="5"/>
      <c r="AD364" s="5"/>
      <c r="AE364" s="5"/>
      <c r="AF364" s="5"/>
      <c r="AG364" s="5"/>
      <c r="AH364" s="5"/>
      <c r="AI364" s="5"/>
      <c r="AJ364" s="5"/>
      <c r="AK364" s="5"/>
      <c r="AL364" s="5"/>
      <c r="AM364" s="5"/>
      <c r="AN364" s="5"/>
    </row>
    <row r="365" spans="1:40" x14ac:dyDescent="0.15">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c r="AA365" s="5"/>
      <c r="AB365" s="5"/>
      <c r="AC365" s="5"/>
      <c r="AD365" s="5"/>
      <c r="AE365" s="5"/>
      <c r="AF365" s="5"/>
      <c r="AG365" s="5"/>
      <c r="AH365" s="5"/>
      <c r="AI365" s="5"/>
      <c r="AJ365" s="5"/>
      <c r="AK365" s="5"/>
      <c r="AL365" s="5"/>
      <c r="AM365" s="5"/>
      <c r="AN365" s="5"/>
    </row>
    <row r="366" spans="1:40" x14ac:dyDescent="0.15">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c r="AA366" s="5"/>
      <c r="AB366" s="5"/>
      <c r="AC366" s="5"/>
      <c r="AD366" s="5"/>
      <c r="AE366" s="5"/>
      <c r="AF366" s="5"/>
      <c r="AG366" s="5"/>
      <c r="AH366" s="5"/>
      <c r="AI366" s="5"/>
      <c r="AJ366" s="5"/>
      <c r="AK366" s="5"/>
      <c r="AL366" s="5"/>
      <c r="AM366" s="5"/>
      <c r="AN366" s="5"/>
    </row>
    <row r="367" spans="1:40" x14ac:dyDescent="0.15">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c r="AA367" s="5"/>
      <c r="AB367" s="5"/>
      <c r="AC367" s="5"/>
      <c r="AD367" s="5"/>
      <c r="AE367" s="5"/>
      <c r="AF367" s="5"/>
      <c r="AG367" s="5"/>
      <c r="AH367" s="5"/>
      <c r="AI367" s="5"/>
      <c r="AJ367" s="5"/>
      <c r="AK367" s="5"/>
      <c r="AL367" s="5"/>
      <c r="AM367" s="5"/>
      <c r="AN367" s="5"/>
    </row>
    <row r="368" spans="1:40" x14ac:dyDescent="0.15">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c r="AA368" s="5"/>
      <c r="AB368" s="5"/>
      <c r="AC368" s="5"/>
      <c r="AD368" s="5"/>
      <c r="AE368" s="5"/>
      <c r="AF368" s="5"/>
      <c r="AG368" s="5"/>
      <c r="AH368" s="5"/>
      <c r="AI368" s="5"/>
      <c r="AJ368" s="5"/>
      <c r="AK368" s="5"/>
      <c r="AL368" s="5"/>
      <c r="AM368" s="5"/>
      <c r="AN368" s="5"/>
    </row>
    <row r="369" spans="1:40" x14ac:dyDescent="0.15">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c r="AA369" s="5"/>
      <c r="AB369" s="5"/>
      <c r="AC369" s="5"/>
      <c r="AD369" s="5"/>
      <c r="AE369" s="5"/>
      <c r="AF369" s="5"/>
      <c r="AG369" s="5"/>
      <c r="AH369" s="5"/>
      <c r="AI369" s="5"/>
      <c r="AJ369" s="5"/>
      <c r="AK369" s="5"/>
      <c r="AL369" s="5"/>
      <c r="AM369" s="5"/>
      <c r="AN369" s="5"/>
    </row>
    <row r="370" spans="1:40" x14ac:dyDescent="0.15">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c r="AA370" s="5"/>
      <c r="AB370" s="5"/>
      <c r="AC370" s="5"/>
      <c r="AD370" s="5"/>
      <c r="AE370" s="5"/>
      <c r="AF370" s="5"/>
      <c r="AG370" s="5"/>
      <c r="AH370" s="5"/>
      <c r="AI370" s="5"/>
      <c r="AJ370" s="5"/>
      <c r="AK370" s="5"/>
      <c r="AL370" s="5"/>
      <c r="AM370" s="5"/>
      <c r="AN370" s="5"/>
    </row>
    <row r="371" spans="1:40" x14ac:dyDescent="0.15">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c r="AA371" s="5"/>
      <c r="AB371" s="5"/>
      <c r="AC371" s="5"/>
      <c r="AD371" s="5"/>
      <c r="AE371" s="5"/>
      <c r="AF371" s="5"/>
      <c r="AG371" s="5"/>
      <c r="AH371" s="5"/>
      <c r="AI371" s="5"/>
      <c r="AJ371" s="5"/>
      <c r="AK371" s="5"/>
      <c r="AL371" s="5"/>
      <c r="AM371" s="5"/>
      <c r="AN371" s="5"/>
    </row>
    <row r="372" spans="1:40" x14ac:dyDescent="0.15">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c r="AA372" s="5"/>
      <c r="AB372" s="5"/>
      <c r="AC372" s="5"/>
      <c r="AD372" s="5"/>
      <c r="AE372" s="5"/>
      <c r="AF372" s="5"/>
      <c r="AG372" s="5"/>
      <c r="AH372" s="5"/>
      <c r="AI372" s="5"/>
      <c r="AJ372" s="5"/>
      <c r="AK372" s="5"/>
      <c r="AL372" s="5"/>
      <c r="AM372" s="5"/>
      <c r="AN372" s="5"/>
    </row>
    <row r="373" spans="1:40" x14ac:dyDescent="0.15">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c r="AA373" s="5"/>
      <c r="AB373" s="5"/>
      <c r="AC373" s="5"/>
      <c r="AD373" s="5"/>
      <c r="AE373" s="5"/>
      <c r="AF373" s="5"/>
      <c r="AG373" s="5"/>
      <c r="AH373" s="5"/>
      <c r="AI373" s="5"/>
      <c r="AJ373" s="5"/>
      <c r="AK373" s="5"/>
      <c r="AL373" s="5"/>
      <c r="AM373" s="5"/>
      <c r="AN373" s="5"/>
    </row>
    <row r="374" spans="1:40" x14ac:dyDescent="0.15">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c r="AA374" s="5"/>
      <c r="AB374" s="5"/>
      <c r="AC374" s="5"/>
      <c r="AD374" s="5"/>
      <c r="AE374" s="5"/>
      <c r="AF374" s="5"/>
      <c r="AG374" s="5"/>
      <c r="AH374" s="5"/>
      <c r="AI374" s="5"/>
      <c r="AJ374" s="5"/>
      <c r="AK374" s="5"/>
      <c r="AL374" s="5"/>
      <c r="AM374" s="5"/>
      <c r="AN374" s="5"/>
    </row>
    <row r="375" spans="1:40" x14ac:dyDescent="0.15">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c r="AA375" s="5"/>
      <c r="AB375" s="5"/>
      <c r="AC375" s="5"/>
      <c r="AD375" s="5"/>
      <c r="AE375" s="5"/>
      <c r="AF375" s="5"/>
      <c r="AG375" s="5"/>
      <c r="AH375" s="5"/>
      <c r="AI375" s="5"/>
      <c r="AJ375" s="5"/>
      <c r="AK375" s="5"/>
      <c r="AL375" s="5"/>
      <c r="AM375" s="5"/>
      <c r="AN375" s="5"/>
    </row>
    <row r="376" spans="1:40" x14ac:dyDescent="0.15">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c r="AA376" s="5"/>
      <c r="AB376" s="5"/>
      <c r="AC376" s="5"/>
      <c r="AD376" s="5"/>
      <c r="AE376" s="5"/>
      <c r="AF376" s="5"/>
      <c r="AG376" s="5"/>
      <c r="AH376" s="5"/>
      <c r="AI376" s="5"/>
      <c r="AJ376" s="5"/>
      <c r="AK376" s="5"/>
      <c r="AL376" s="5"/>
      <c r="AM376" s="5"/>
      <c r="AN376" s="5"/>
    </row>
    <row r="377" spans="1:40" x14ac:dyDescent="0.15">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c r="AA377" s="5"/>
      <c r="AB377" s="5"/>
      <c r="AC377" s="5"/>
      <c r="AD377" s="5"/>
      <c r="AE377" s="5"/>
      <c r="AF377" s="5"/>
      <c r="AG377" s="5"/>
      <c r="AH377" s="5"/>
      <c r="AI377" s="5"/>
      <c r="AJ377" s="5"/>
      <c r="AK377" s="5"/>
      <c r="AL377" s="5"/>
      <c r="AM377" s="5"/>
      <c r="AN377" s="5"/>
    </row>
    <row r="378" spans="1:40" x14ac:dyDescent="0.15">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c r="AA378" s="5"/>
      <c r="AB378" s="5"/>
      <c r="AC378" s="5"/>
      <c r="AD378" s="5"/>
      <c r="AE378" s="5"/>
      <c r="AF378" s="5"/>
      <c r="AG378" s="5"/>
      <c r="AH378" s="5"/>
      <c r="AI378" s="5"/>
      <c r="AJ378" s="5"/>
      <c r="AK378" s="5"/>
      <c r="AL378" s="5"/>
      <c r="AM378" s="5"/>
      <c r="AN378" s="5"/>
    </row>
    <row r="379" spans="1:40" x14ac:dyDescent="0.15">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c r="AA379" s="5"/>
      <c r="AB379" s="5"/>
      <c r="AC379" s="5"/>
      <c r="AD379" s="5"/>
      <c r="AE379" s="5"/>
      <c r="AF379" s="5"/>
      <c r="AG379" s="5"/>
      <c r="AH379" s="5"/>
      <c r="AI379" s="5"/>
      <c r="AJ379" s="5"/>
      <c r="AK379" s="5"/>
      <c r="AL379" s="5"/>
      <c r="AM379" s="5"/>
      <c r="AN379" s="5"/>
    </row>
    <row r="380" spans="1:40" x14ac:dyDescent="0.15">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c r="AA380" s="5"/>
      <c r="AB380" s="5"/>
      <c r="AC380" s="5"/>
      <c r="AD380" s="5"/>
      <c r="AE380" s="5"/>
      <c r="AF380" s="5"/>
      <c r="AG380" s="5"/>
      <c r="AH380" s="5"/>
      <c r="AI380" s="5"/>
      <c r="AJ380" s="5"/>
      <c r="AK380" s="5"/>
      <c r="AL380" s="5"/>
      <c r="AM380" s="5"/>
      <c r="AN380" s="5"/>
    </row>
    <row r="381" spans="1:40" x14ac:dyDescent="0.15">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c r="AA381" s="5"/>
      <c r="AB381" s="5"/>
      <c r="AC381" s="5"/>
      <c r="AD381" s="5"/>
      <c r="AE381" s="5"/>
      <c r="AF381" s="5"/>
      <c r="AG381" s="5"/>
      <c r="AH381" s="5"/>
      <c r="AI381" s="5"/>
      <c r="AJ381" s="5"/>
      <c r="AK381" s="5"/>
      <c r="AL381" s="5"/>
      <c r="AM381" s="5"/>
      <c r="AN381" s="5"/>
    </row>
    <row r="382" spans="1:40" x14ac:dyDescent="0.15">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c r="AA382" s="5"/>
      <c r="AB382" s="5"/>
      <c r="AC382" s="5"/>
      <c r="AD382" s="5"/>
      <c r="AE382" s="5"/>
      <c r="AF382" s="5"/>
      <c r="AG382" s="5"/>
      <c r="AH382" s="5"/>
      <c r="AI382" s="5"/>
      <c r="AJ382" s="5"/>
      <c r="AK382" s="5"/>
      <c r="AL382" s="5"/>
      <c r="AM382" s="5"/>
      <c r="AN382" s="5"/>
    </row>
    <row r="383" spans="1:40" x14ac:dyDescent="0.15">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c r="AA383" s="5"/>
      <c r="AB383" s="5"/>
      <c r="AC383" s="5"/>
      <c r="AD383" s="5"/>
      <c r="AE383" s="5"/>
      <c r="AF383" s="5"/>
      <c r="AG383" s="5"/>
      <c r="AH383" s="5"/>
      <c r="AI383" s="5"/>
      <c r="AJ383" s="5"/>
      <c r="AK383" s="5"/>
      <c r="AL383" s="5"/>
      <c r="AM383" s="5"/>
      <c r="AN383" s="5"/>
    </row>
    <row r="384" spans="1:40" x14ac:dyDescent="0.15">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c r="AA384" s="5"/>
      <c r="AB384" s="5"/>
      <c r="AC384" s="5"/>
      <c r="AD384" s="5"/>
      <c r="AE384" s="5"/>
      <c r="AF384" s="5"/>
      <c r="AG384" s="5"/>
      <c r="AH384" s="5"/>
      <c r="AI384" s="5"/>
      <c r="AJ384" s="5"/>
      <c r="AK384" s="5"/>
      <c r="AL384" s="5"/>
      <c r="AM384" s="5"/>
      <c r="AN384" s="5"/>
    </row>
    <row r="385" spans="1:40" x14ac:dyDescent="0.15">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c r="AA385" s="5"/>
      <c r="AB385" s="5"/>
      <c r="AC385" s="5"/>
      <c r="AD385" s="5"/>
      <c r="AE385" s="5"/>
      <c r="AF385" s="5"/>
      <c r="AG385" s="5"/>
      <c r="AH385" s="5"/>
      <c r="AI385" s="5"/>
      <c r="AJ385" s="5"/>
      <c r="AK385" s="5"/>
      <c r="AL385" s="5"/>
      <c r="AM385" s="5"/>
      <c r="AN385" s="5"/>
    </row>
    <row r="386" spans="1:40" x14ac:dyDescent="0.15">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c r="AA386" s="5"/>
      <c r="AB386" s="5"/>
      <c r="AC386" s="5"/>
      <c r="AD386" s="5"/>
      <c r="AE386" s="5"/>
      <c r="AF386" s="5"/>
      <c r="AG386" s="5"/>
      <c r="AH386" s="5"/>
      <c r="AI386" s="5"/>
      <c r="AJ386" s="5"/>
      <c r="AK386" s="5"/>
      <c r="AL386" s="5"/>
      <c r="AM386" s="5"/>
      <c r="AN386" s="5"/>
    </row>
    <row r="387" spans="1:40" x14ac:dyDescent="0.15">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c r="AA387" s="5"/>
      <c r="AB387" s="5"/>
      <c r="AC387" s="5"/>
      <c r="AD387" s="5"/>
      <c r="AE387" s="5"/>
      <c r="AF387" s="5"/>
      <c r="AG387" s="5"/>
      <c r="AH387" s="5"/>
      <c r="AI387" s="5"/>
      <c r="AJ387" s="5"/>
      <c r="AK387" s="5"/>
      <c r="AL387" s="5"/>
      <c r="AM387" s="5"/>
      <c r="AN387" s="5"/>
    </row>
    <row r="388" spans="1:40" x14ac:dyDescent="0.15">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c r="AA388" s="5"/>
      <c r="AB388" s="5"/>
      <c r="AC388" s="5"/>
      <c r="AD388" s="5"/>
      <c r="AE388" s="5"/>
      <c r="AF388" s="5"/>
      <c r="AG388" s="5"/>
      <c r="AH388" s="5"/>
      <c r="AI388" s="5"/>
      <c r="AJ388" s="5"/>
      <c r="AK388" s="5"/>
      <c r="AL388" s="5"/>
      <c r="AM388" s="5"/>
      <c r="AN388" s="5"/>
    </row>
    <row r="389" spans="1:40" x14ac:dyDescent="0.15">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c r="AA389" s="5"/>
      <c r="AB389" s="5"/>
      <c r="AC389" s="5"/>
      <c r="AD389" s="5"/>
      <c r="AE389" s="5"/>
      <c r="AF389" s="5"/>
      <c r="AG389" s="5"/>
      <c r="AH389" s="5"/>
      <c r="AI389" s="5"/>
      <c r="AJ389" s="5"/>
      <c r="AK389" s="5"/>
      <c r="AL389" s="5"/>
      <c r="AM389" s="5"/>
      <c r="AN389" s="5"/>
    </row>
    <row r="390" spans="1:40" x14ac:dyDescent="0.15">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c r="AA390" s="5"/>
      <c r="AB390" s="5"/>
      <c r="AC390" s="5"/>
      <c r="AD390" s="5"/>
      <c r="AE390" s="5"/>
      <c r="AF390" s="5"/>
      <c r="AG390" s="5"/>
      <c r="AH390" s="5"/>
      <c r="AI390" s="5"/>
      <c r="AJ390" s="5"/>
      <c r="AK390" s="5"/>
      <c r="AL390" s="5"/>
      <c r="AM390" s="5"/>
      <c r="AN390" s="5"/>
    </row>
    <row r="391" spans="1:40" x14ac:dyDescent="0.15">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c r="AA391" s="5"/>
      <c r="AB391" s="5"/>
      <c r="AC391" s="5"/>
      <c r="AD391" s="5"/>
      <c r="AE391" s="5"/>
      <c r="AF391" s="5"/>
      <c r="AG391" s="5"/>
      <c r="AH391" s="5"/>
      <c r="AI391" s="5"/>
      <c r="AJ391" s="5"/>
      <c r="AK391" s="5"/>
      <c r="AL391" s="5"/>
      <c r="AM391" s="5"/>
      <c r="AN391" s="5"/>
    </row>
    <row r="392" spans="1:40" x14ac:dyDescent="0.15">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c r="AA392" s="5"/>
      <c r="AB392" s="5"/>
      <c r="AC392" s="5"/>
      <c r="AD392" s="5"/>
      <c r="AE392" s="5"/>
      <c r="AF392" s="5"/>
      <c r="AG392" s="5"/>
      <c r="AH392" s="5"/>
      <c r="AI392" s="5"/>
      <c r="AJ392" s="5"/>
      <c r="AK392" s="5"/>
      <c r="AL392" s="5"/>
      <c r="AM392" s="5"/>
      <c r="AN392" s="5"/>
    </row>
    <row r="393" spans="1:40" x14ac:dyDescent="0.15">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c r="AA393" s="5"/>
      <c r="AB393" s="5"/>
      <c r="AC393" s="5"/>
      <c r="AD393" s="5"/>
      <c r="AE393" s="5"/>
      <c r="AF393" s="5"/>
      <c r="AG393" s="5"/>
      <c r="AH393" s="5"/>
      <c r="AI393" s="5"/>
      <c r="AJ393" s="5"/>
      <c r="AK393" s="5"/>
      <c r="AL393" s="5"/>
      <c r="AM393" s="5"/>
      <c r="AN393" s="5"/>
    </row>
    <row r="394" spans="1:40" x14ac:dyDescent="0.15">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c r="AA394" s="5"/>
      <c r="AB394" s="5"/>
      <c r="AC394" s="5"/>
      <c r="AD394" s="5"/>
      <c r="AE394" s="5"/>
      <c r="AF394" s="5"/>
      <c r="AG394" s="5"/>
      <c r="AH394" s="5"/>
      <c r="AI394" s="5"/>
      <c r="AJ394" s="5"/>
      <c r="AK394" s="5"/>
      <c r="AL394" s="5"/>
      <c r="AM394" s="5"/>
      <c r="AN394" s="5"/>
    </row>
    <row r="395" spans="1:40" x14ac:dyDescent="0.15">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c r="AA395" s="5"/>
      <c r="AB395" s="5"/>
      <c r="AC395" s="5"/>
      <c r="AD395" s="5"/>
      <c r="AE395" s="5"/>
      <c r="AF395" s="5"/>
      <c r="AG395" s="5"/>
      <c r="AH395" s="5"/>
      <c r="AI395" s="5"/>
      <c r="AJ395" s="5"/>
      <c r="AK395" s="5"/>
      <c r="AL395" s="5"/>
      <c r="AM395" s="5"/>
      <c r="AN395" s="5"/>
    </row>
    <row r="396" spans="1:40" x14ac:dyDescent="0.15">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c r="AA396" s="5"/>
      <c r="AB396" s="5"/>
      <c r="AC396" s="5"/>
      <c r="AD396" s="5"/>
      <c r="AE396" s="5"/>
      <c r="AF396" s="5"/>
      <c r="AG396" s="5"/>
      <c r="AH396" s="5"/>
      <c r="AI396" s="5"/>
      <c r="AJ396" s="5"/>
      <c r="AK396" s="5"/>
      <c r="AL396" s="5"/>
      <c r="AM396" s="5"/>
      <c r="AN396" s="5"/>
    </row>
    <row r="397" spans="1:40" x14ac:dyDescent="0.15">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c r="AA397" s="5"/>
      <c r="AB397" s="5"/>
      <c r="AC397" s="5"/>
      <c r="AD397" s="5"/>
      <c r="AE397" s="5"/>
      <c r="AF397" s="5"/>
      <c r="AG397" s="5"/>
      <c r="AH397" s="5"/>
      <c r="AI397" s="5"/>
      <c r="AJ397" s="5"/>
      <c r="AK397" s="5"/>
      <c r="AL397" s="5"/>
      <c r="AM397" s="5"/>
      <c r="AN397" s="5"/>
    </row>
    <row r="398" spans="1:40" x14ac:dyDescent="0.15">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c r="AA398" s="5"/>
      <c r="AB398" s="5"/>
      <c r="AC398" s="5"/>
      <c r="AD398" s="5"/>
      <c r="AE398" s="5"/>
      <c r="AF398" s="5"/>
      <c r="AG398" s="5"/>
      <c r="AH398" s="5"/>
      <c r="AI398" s="5"/>
      <c r="AJ398" s="5"/>
      <c r="AK398" s="5"/>
      <c r="AL398" s="5"/>
      <c r="AM398" s="5"/>
      <c r="AN398" s="5"/>
    </row>
    <row r="399" spans="1:40" x14ac:dyDescent="0.15">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c r="AA399" s="5"/>
      <c r="AB399" s="5"/>
      <c r="AC399" s="5"/>
      <c r="AD399" s="5"/>
      <c r="AE399" s="5"/>
      <c r="AF399" s="5"/>
      <c r="AG399" s="5"/>
      <c r="AH399" s="5"/>
      <c r="AI399" s="5"/>
      <c r="AJ399" s="5"/>
      <c r="AK399" s="5"/>
      <c r="AL399" s="5"/>
      <c r="AM399" s="5"/>
      <c r="AN399" s="5"/>
    </row>
    <row r="400" spans="1:40" x14ac:dyDescent="0.15">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c r="AA400" s="5"/>
      <c r="AB400" s="5"/>
      <c r="AC400" s="5"/>
      <c r="AD400" s="5"/>
      <c r="AE400" s="5"/>
      <c r="AF400" s="5"/>
      <c r="AG400" s="5"/>
      <c r="AH400" s="5"/>
      <c r="AI400" s="5"/>
      <c r="AJ400" s="5"/>
      <c r="AK400" s="5"/>
      <c r="AL400" s="5"/>
      <c r="AM400" s="5"/>
      <c r="AN400" s="5"/>
    </row>
    <row r="401" spans="1:40" x14ac:dyDescent="0.15">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c r="AA401" s="5"/>
      <c r="AB401" s="5"/>
      <c r="AC401" s="5"/>
      <c r="AD401" s="5"/>
      <c r="AE401" s="5"/>
      <c r="AF401" s="5"/>
      <c r="AG401" s="5"/>
      <c r="AH401" s="5"/>
      <c r="AI401" s="5"/>
      <c r="AJ401" s="5"/>
      <c r="AK401" s="5"/>
      <c r="AL401" s="5"/>
      <c r="AM401" s="5"/>
      <c r="AN401" s="5"/>
    </row>
    <row r="402" spans="1:40" x14ac:dyDescent="0.15">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c r="AA402" s="5"/>
      <c r="AB402" s="5"/>
      <c r="AC402" s="5"/>
      <c r="AD402" s="5"/>
      <c r="AE402" s="5"/>
      <c r="AF402" s="5"/>
      <c r="AG402" s="5"/>
      <c r="AH402" s="5"/>
      <c r="AI402" s="5"/>
      <c r="AJ402" s="5"/>
      <c r="AK402" s="5"/>
      <c r="AL402" s="5"/>
      <c r="AM402" s="5"/>
      <c r="AN402" s="5"/>
    </row>
    <row r="403" spans="1:40" x14ac:dyDescent="0.15">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c r="AA403" s="5"/>
      <c r="AB403" s="5"/>
      <c r="AC403" s="5"/>
      <c r="AD403" s="5"/>
      <c r="AE403" s="5"/>
      <c r="AF403" s="5"/>
      <c r="AG403" s="5"/>
      <c r="AH403" s="5"/>
      <c r="AI403" s="5"/>
      <c r="AJ403" s="5"/>
      <c r="AK403" s="5"/>
      <c r="AL403" s="5"/>
      <c r="AM403" s="5"/>
      <c r="AN403" s="5"/>
    </row>
    <row r="404" spans="1:40" x14ac:dyDescent="0.15">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c r="AA404" s="5"/>
      <c r="AB404" s="5"/>
      <c r="AC404" s="5"/>
      <c r="AD404" s="5"/>
      <c r="AE404" s="5"/>
      <c r="AF404" s="5"/>
      <c r="AG404" s="5"/>
      <c r="AH404" s="5"/>
      <c r="AI404" s="5"/>
      <c r="AJ404" s="5"/>
      <c r="AK404" s="5"/>
      <c r="AL404" s="5"/>
      <c r="AM404" s="5"/>
      <c r="AN404" s="5"/>
    </row>
    <row r="405" spans="1:40" x14ac:dyDescent="0.15">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c r="AA405" s="5"/>
      <c r="AB405" s="5"/>
      <c r="AC405" s="5"/>
      <c r="AD405" s="5"/>
      <c r="AE405" s="5"/>
      <c r="AF405" s="5"/>
      <c r="AG405" s="5"/>
      <c r="AH405" s="5"/>
      <c r="AI405" s="5"/>
      <c r="AJ405" s="5"/>
      <c r="AK405" s="5"/>
      <c r="AL405" s="5"/>
      <c r="AM405" s="5"/>
      <c r="AN405" s="5"/>
    </row>
    <row r="406" spans="1:40" x14ac:dyDescent="0.15">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c r="AA406" s="5"/>
      <c r="AB406" s="5"/>
      <c r="AC406" s="5"/>
      <c r="AD406" s="5"/>
      <c r="AE406" s="5"/>
      <c r="AF406" s="5"/>
      <c r="AG406" s="5"/>
      <c r="AH406" s="5"/>
      <c r="AI406" s="5"/>
      <c r="AJ406" s="5"/>
      <c r="AK406" s="5"/>
      <c r="AL406" s="5"/>
      <c r="AM406" s="5"/>
      <c r="AN406" s="5"/>
    </row>
    <row r="407" spans="1:40" x14ac:dyDescent="0.15">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c r="AA407" s="5"/>
      <c r="AB407" s="5"/>
      <c r="AC407" s="5"/>
      <c r="AD407" s="5"/>
      <c r="AE407" s="5"/>
      <c r="AF407" s="5"/>
      <c r="AG407" s="5"/>
      <c r="AH407" s="5"/>
      <c r="AI407" s="5"/>
      <c r="AJ407" s="5"/>
      <c r="AK407" s="5"/>
      <c r="AL407" s="5"/>
      <c r="AM407" s="5"/>
      <c r="AN407" s="5"/>
    </row>
    <row r="408" spans="1:40" x14ac:dyDescent="0.15">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c r="AA408" s="5"/>
      <c r="AB408" s="5"/>
      <c r="AC408" s="5"/>
      <c r="AD408" s="5"/>
      <c r="AE408" s="5"/>
      <c r="AF408" s="5"/>
      <c r="AG408" s="5"/>
      <c r="AH408" s="5"/>
      <c r="AI408" s="5"/>
      <c r="AJ408" s="5"/>
      <c r="AK408" s="5"/>
      <c r="AL408" s="5"/>
      <c r="AM408" s="5"/>
      <c r="AN408" s="5"/>
    </row>
    <row r="409" spans="1:40" x14ac:dyDescent="0.15">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c r="AA409" s="5"/>
      <c r="AB409" s="5"/>
      <c r="AC409" s="5"/>
      <c r="AD409" s="5"/>
      <c r="AE409" s="5"/>
      <c r="AF409" s="5"/>
      <c r="AG409" s="5"/>
      <c r="AH409" s="5"/>
      <c r="AI409" s="5"/>
      <c r="AJ409" s="5"/>
      <c r="AK409" s="5"/>
      <c r="AL409" s="5"/>
      <c r="AM409" s="5"/>
      <c r="AN409" s="5"/>
    </row>
    <row r="410" spans="1:40" x14ac:dyDescent="0.15">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c r="AA410" s="5"/>
      <c r="AB410" s="5"/>
      <c r="AC410" s="5"/>
      <c r="AD410" s="5"/>
      <c r="AE410" s="5"/>
      <c r="AF410" s="5"/>
      <c r="AG410" s="5"/>
      <c r="AH410" s="5"/>
      <c r="AI410" s="5"/>
      <c r="AJ410" s="5"/>
      <c r="AK410" s="5"/>
      <c r="AL410" s="5"/>
      <c r="AM410" s="5"/>
      <c r="AN410" s="5"/>
    </row>
    <row r="411" spans="1:40" x14ac:dyDescent="0.15">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c r="AA411" s="5"/>
      <c r="AB411" s="5"/>
      <c r="AC411" s="5"/>
      <c r="AD411" s="5"/>
      <c r="AE411" s="5"/>
      <c r="AF411" s="5"/>
      <c r="AG411" s="5"/>
      <c r="AH411" s="5"/>
      <c r="AI411" s="5"/>
      <c r="AJ411" s="5"/>
      <c r="AK411" s="5"/>
      <c r="AL411" s="5"/>
      <c r="AM411" s="5"/>
      <c r="AN411" s="5"/>
    </row>
    <row r="412" spans="1:40" x14ac:dyDescent="0.15">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c r="AA412" s="5"/>
      <c r="AB412" s="5"/>
      <c r="AC412" s="5"/>
      <c r="AD412" s="5"/>
      <c r="AE412" s="5"/>
      <c r="AF412" s="5"/>
      <c r="AG412" s="5"/>
      <c r="AH412" s="5"/>
      <c r="AI412" s="5"/>
      <c r="AJ412" s="5"/>
      <c r="AK412" s="5"/>
      <c r="AL412" s="5"/>
      <c r="AM412" s="5"/>
      <c r="AN412" s="5"/>
    </row>
    <row r="413" spans="1:40" x14ac:dyDescent="0.15">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c r="AA413" s="5"/>
      <c r="AB413" s="5"/>
      <c r="AC413" s="5"/>
      <c r="AD413" s="5"/>
      <c r="AE413" s="5"/>
      <c r="AF413" s="5"/>
      <c r="AG413" s="5"/>
      <c r="AH413" s="5"/>
      <c r="AI413" s="5"/>
      <c r="AJ413" s="5"/>
      <c r="AK413" s="5"/>
      <c r="AL413" s="5"/>
      <c r="AM413" s="5"/>
      <c r="AN413" s="5"/>
    </row>
    <row r="414" spans="1:40" x14ac:dyDescent="0.15">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c r="AA414" s="5"/>
      <c r="AB414" s="5"/>
      <c r="AC414" s="5"/>
      <c r="AD414" s="5"/>
      <c r="AE414" s="5"/>
      <c r="AF414" s="5"/>
      <c r="AG414" s="5"/>
      <c r="AH414" s="5"/>
      <c r="AI414" s="5"/>
      <c r="AJ414" s="5"/>
      <c r="AK414" s="5"/>
      <c r="AL414" s="5"/>
      <c r="AM414" s="5"/>
      <c r="AN414" s="5"/>
    </row>
    <row r="415" spans="1:40" x14ac:dyDescent="0.15">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c r="AA415" s="5"/>
      <c r="AB415" s="5"/>
      <c r="AC415" s="5"/>
      <c r="AD415" s="5"/>
      <c r="AE415" s="5"/>
      <c r="AF415" s="5"/>
      <c r="AG415" s="5"/>
      <c r="AH415" s="5"/>
      <c r="AI415" s="5"/>
      <c r="AJ415" s="5"/>
      <c r="AK415" s="5"/>
      <c r="AL415" s="5"/>
      <c r="AM415" s="5"/>
      <c r="AN415" s="5"/>
    </row>
    <row r="416" spans="1:40" x14ac:dyDescent="0.15">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c r="AA416" s="5"/>
      <c r="AB416" s="5"/>
      <c r="AC416" s="5"/>
      <c r="AD416" s="5"/>
      <c r="AE416" s="5"/>
      <c r="AF416" s="5"/>
      <c r="AG416" s="5"/>
      <c r="AH416" s="5"/>
      <c r="AI416" s="5"/>
      <c r="AJ416" s="5"/>
      <c r="AK416" s="5"/>
      <c r="AL416" s="5"/>
      <c r="AM416" s="5"/>
      <c r="AN416" s="5"/>
    </row>
    <row r="417" spans="1:40" x14ac:dyDescent="0.15">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c r="AA417" s="5"/>
      <c r="AB417" s="5"/>
      <c r="AC417" s="5"/>
      <c r="AD417" s="5"/>
      <c r="AE417" s="5"/>
      <c r="AF417" s="5"/>
      <c r="AG417" s="5"/>
      <c r="AH417" s="5"/>
      <c r="AI417" s="5"/>
      <c r="AJ417" s="5"/>
      <c r="AK417" s="5"/>
      <c r="AL417" s="5"/>
      <c r="AM417" s="5"/>
      <c r="AN417" s="5"/>
    </row>
    <row r="418" spans="1:40" x14ac:dyDescent="0.15">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c r="AA418" s="5"/>
      <c r="AB418" s="5"/>
      <c r="AC418" s="5"/>
      <c r="AD418" s="5"/>
      <c r="AE418" s="5"/>
      <c r="AF418" s="5"/>
      <c r="AG418" s="5"/>
      <c r="AH418" s="5"/>
      <c r="AI418" s="5"/>
      <c r="AJ418" s="5"/>
      <c r="AK418" s="5"/>
      <c r="AL418" s="5"/>
      <c r="AM418" s="5"/>
      <c r="AN418" s="5"/>
    </row>
    <row r="419" spans="1:40" x14ac:dyDescent="0.15">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c r="AA419" s="5"/>
      <c r="AB419" s="5"/>
      <c r="AC419" s="5"/>
      <c r="AD419" s="5"/>
      <c r="AE419" s="5"/>
      <c r="AF419" s="5"/>
      <c r="AG419" s="5"/>
      <c r="AH419" s="5"/>
      <c r="AI419" s="5"/>
      <c r="AJ419" s="5"/>
      <c r="AK419" s="5"/>
      <c r="AL419" s="5"/>
      <c r="AM419" s="5"/>
      <c r="AN419" s="5"/>
    </row>
    <row r="420" spans="1:40" x14ac:dyDescent="0.15">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c r="AA420" s="5"/>
      <c r="AB420" s="5"/>
      <c r="AC420" s="5"/>
      <c r="AD420" s="5"/>
      <c r="AE420" s="5"/>
      <c r="AF420" s="5"/>
      <c r="AG420" s="5"/>
      <c r="AH420" s="5"/>
      <c r="AI420" s="5"/>
      <c r="AJ420" s="5"/>
      <c r="AK420" s="5"/>
      <c r="AL420" s="5"/>
      <c r="AM420" s="5"/>
      <c r="AN420" s="5"/>
    </row>
    <row r="421" spans="1:40" x14ac:dyDescent="0.15">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c r="AA421" s="5"/>
      <c r="AB421" s="5"/>
      <c r="AC421" s="5"/>
      <c r="AD421" s="5"/>
      <c r="AE421" s="5"/>
      <c r="AF421" s="5"/>
      <c r="AG421" s="5"/>
      <c r="AH421" s="5"/>
      <c r="AI421" s="5"/>
      <c r="AJ421" s="5"/>
      <c r="AK421" s="5"/>
      <c r="AL421" s="5"/>
      <c r="AM421" s="5"/>
      <c r="AN421" s="5"/>
    </row>
    <row r="422" spans="1:40" x14ac:dyDescent="0.15">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c r="AA422" s="5"/>
      <c r="AB422" s="5"/>
      <c r="AC422" s="5"/>
      <c r="AD422" s="5"/>
      <c r="AE422" s="5"/>
      <c r="AF422" s="5"/>
      <c r="AG422" s="5"/>
      <c r="AH422" s="5"/>
      <c r="AI422" s="5"/>
      <c r="AJ422" s="5"/>
      <c r="AK422" s="5"/>
      <c r="AL422" s="5"/>
      <c r="AM422" s="5"/>
      <c r="AN422" s="5"/>
    </row>
    <row r="423" spans="1:40" x14ac:dyDescent="0.15">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c r="AA423" s="5"/>
      <c r="AB423" s="5"/>
      <c r="AC423" s="5"/>
      <c r="AD423" s="5"/>
      <c r="AE423" s="5"/>
      <c r="AF423" s="5"/>
      <c r="AG423" s="5"/>
      <c r="AH423" s="5"/>
      <c r="AI423" s="5"/>
      <c r="AJ423" s="5"/>
      <c r="AK423" s="5"/>
      <c r="AL423" s="5"/>
      <c r="AM423" s="5"/>
      <c r="AN423" s="5"/>
    </row>
    <row r="424" spans="1:40" x14ac:dyDescent="0.15">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c r="AA424" s="5"/>
      <c r="AB424" s="5"/>
      <c r="AC424" s="5"/>
      <c r="AD424" s="5"/>
      <c r="AE424" s="5"/>
      <c r="AF424" s="5"/>
      <c r="AG424" s="5"/>
      <c r="AH424" s="5"/>
      <c r="AI424" s="5"/>
      <c r="AJ424" s="5"/>
      <c r="AK424" s="5"/>
      <c r="AL424" s="5"/>
      <c r="AM424" s="5"/>
      <c r="AN424" s="5"/>
    </row>
    <row r="425" spans="1:40" x14ac:dyDescent="0.15">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c r="AA425" s="5"/>
      <c r="AB425" s="5"/>
      <c r="AC425" s="5"/>
      <c r="AD425" s="5"/>
      <c r="AE425" s="5"/>
      <c r="AF425" s="5"/>
      <c r="AG425" s="5"/>
      <c r="AH425" s="5"/>
      <c r="AI425" s="5"/>
      <c r="AJ425" s="5"/>
      <c r="AK425" s="5"/>
      <c r="AL425" s="5"/>
      <c r="AM425" s="5"/>
      <c r="AN425" s="5"/>
    </row>
    <row r="426" spans="1:40" x14ac:dyDescent="0.15">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c r="AA426" s="5"/>
      <c r="AB426" s="5"/>
      <c r="AC426" s="5"/>
      <c r="AD426" s="5"/>
      <c r="AE426" s="5"/>
      <c r="AF426" s="5"/>
      <c r="AG426" s="5"/>
      <c r="AH426" s="5"/>
      <c r="AI426" s="5"/>
      <c r="AJ426" s="5"/>
      <c r="AK426" s="5"/>
      <c r="AL426" s="5"/>
      <c r="AM426" s="5"/>
      <c r="AN426" s="5"/>
    </row>
    <row r="427" spans="1:40" x14ac:dyDescent="0.15">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c r="AA427" s="5"/>
      <c r="AB427" s="5"/>
      <c r="AC427" s="5"/>
      <c r="AD427" s="5"/>
      <c r="AE427" s="5"/>
      <c r="AF427" s="5"/>
      <c r="AG427" s="5"/>
      <c r="AH427" s="5"/>
      <c r="AI427" s="5"/>
      <c r="AJ427" s="5"/>
      <c r="AK427" s="5"/>
      <c r="AL427" s="5"/>
      <c r="AM427" s="5"/>
      <c r="AN427" s="5"/>
    </row>
    <row r="428" spans="1:40" x14ac:dyDescent="0.15">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c r="AA428" s="5"/>
      <c r="AB428" s="5"/>
      <c r="AC428" s="5"/>
      <c r="AD428" s="5"/>
      <c r="AE428" s="5"/>
      <c r="AF428" s="5"/>
      <c r="AG428" s="5"/>
      <c r="AH428" s="5"/>
      <c r="AI428" s="5"/>
      <c r="AJ428" s="5"/>
      <c r="AK428" s="5"/>
      <c r="AL428" s="5"/>
      <c r="AM428" s="5"/>
      <c r="AN428" s="5"/>
    </row>
    <row r="429" spans="1:40" x14ac:dyDescent="0.15">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c r="AA429" s="5"/>
      <c r="AB429" s="5"/>
      <c r="AC429" s="5"/>
      <c r="AD429" s="5"/>
      <c r="AE429" s="5"/>
      <c r="AF429" s="5"/>
      <c r="AG429" s="5"/>
      <c r="AH429" s="5"/>
      <c r="AI429" s="5"/>
      <c r="AJ429" s="5"/>
      <c r="AK429" s="5"/>
      <c r="AL429" s="5"/>
      <c r="AM429" s="5"/>
      <c r="AN429" s="5"/>
    </row>
    <row r="430" spans="1:40" x14ac:dyDescent="0.15">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c r="AA430" s="5"/>
      <c r="AB430" s="5"/>
      <c r="AC430" s="5"/>
      <c r="AD430" s="5"/>
      <c r="AE430" s="5"/>
      <c r="AF430" s="5"/>
      <c r="AG430" s="5"/>
      <c r="AH430" s="5"/>
      <c r="AI430" s="5"/>
      <c r="AJ430" s="5"/>
      <c r="AK430" s="5"/>
      <c r="AL430" s="5"/>
      <c r="AM430" s="5"/>
      <c r="AN430" s="5"/>
    </row>
    <row r="431" spans="1:40" x14ac:dyDescent="0.15">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c r="AA431" s="5"/>
      <c r="AB431" s="5"/>
      <c r="AC431" s="5"/>
      <c r="AD431" s="5"/>
      <c r="AE431" s="5"/>
      <c r="AF431" s="5"/>
      <c r="AG431" s="5"/>
      <c r="AH431" s="5"/>
      <c r="AI431" s="5"/>
      <c r="AJ431" s="5"/>
      <c r="AK431" s="5"/>
      <c r="AL431" s="5"/>
      <c r="AM431" s="5"/>
      <c r="AN431" s="5"/>
    </row>
    <row r="432" spans="1:40" x14ac:dyDescent="0.15">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c r="AA432" s="5"/>
      <c r="AB432" s="5"/>
      <c r="AC432" s="5"/>
      <c r="AD432" s="5"/>
      <c r="AE432" s="5"/>
      <c r="AF432" s="5"/>
      <c r="AG432" s="5"/>
      <c r="AH432" s="5"/>
      <c r="AI432" s="5"/>
      <c r="AJ432" s="5"/>
      <c r="AK432" s="5"/>
      <c r="AL432" s="5"/>
      <c r="AM432" s="5"/>
      <c r="AN432" s="5"/>
    </row>
    <row r="433" spans="1:40" x14ac:dyDescent="0.15">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c r="AA433" s="5"/>
      <c r="AB433" s="5"/>
      <c r="AC433" s="5"/>
      <c r="AD433" s="5"/>
      <c r="AE433" s="5"/>
      <c r="AF433" s="5"/>
      <c r="AG433" s="5"/>
      <c r="AH433" s="5"/>
      <c r="AI433" s="5"/>
      <c r="AJ433" s="5"/>
      <c r="AK433" s="5"/>
      <c r="AL433" s="5"/>
      <c r="AM433" s="5"/>
      <c r="AN433" s="5"/>
    </row>
    <row r="434" spans="1:40" x14ac:dyDescent="0.15">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c r="AA434" s="5"/>
      <c r="AB434" s="5"/>
      <c r="AC434" s="5"/>
      <c r="AD434" s="5"/>
      <c r="AE434" s="5"/>
      <c r="AF434" s="5"/>
      <c r="AG434" s="5"/>
      <c r="AH434" s="5"/>
      <c r="AI434" s="5"/>
      <c r="AJ434" s="5"/>
      <c r="AK434" s="5"/>
      <c r="AL434" s="5"/>
      <c r="AM434" s="5"/>
      <c r="AN434" s="5"/>
    </row>
    <row r="435" spans="1:40" x14ac:dyDescent="0.15">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c r="AA435" s="5"/>
      <c r="AB435" s="5"/>
      <c r="AC435" s="5"/>
      <c r="AD435" s="5"/>
      <c r="AE435" s="5"/>
      <c r="AF435" s="5"/>
      <c r="AG435" s="5"/>
      <c r="AH435" s="5"/>
      <c r="AI435" s="5"/>
      <c r="AJ435" s="5"/>
      <c r="AK435" s="5"/>
      <c r="AL435" s="5"/>
      <c r="AM435" s="5"/>
      <c r="AN435" s="5"/>
    </row>
    <row r="436" spans="1:40" x14ac:dyDescent="0.15">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c r="AA436" s="5"/>
      <c r="AB436" s="5"/>
      <c r="AC436" s="5"/>
      <c r="AD436" s="5"/>
      <c r="AE436" s="5"/>
      <c r="AF436" s="5"/>
      <c r="AG436" s="5"/>
      <c r="AH436" s="5"/>
      <c r="AI436" s="5"/>
      <c r="AJ436" s="5"/>
      <c r="AK436" s="5"/>
      <c r="AL436" s="5"/>
      <c r="AM436" s="5"/>
      <c r="AN436" s="5"/>
    </row>
    <row r="437" spans="1:40" x14ac:dyDescent="0.15">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c r="AA437" s="5"/>
      <c r="AB437" s="5"/>
      <c r="AC437" s="5"/>
      <c r="AD437" s="5"/>
      <c r="AE437" s="5"/>
      <c r="AF437" s="5"/>
      <c r="AG437" s="5"/>
      <c r="AH437" s="5"/>
      <c r="AI437" s="5"/>
      <c r="AJ437" s="5"/>
      <c r="AK437" s="5"/>
      <c r="AL437" s="5"/>
      <c r="AM437" s="5"/>
      <c r="AN437" s="5"/>
    </row>
    <row r="438" spans="1:40" x14ac:dyDescent="0.15">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c r="AA438" s="5"/>
      <c r="AB438" s="5"/>
      <c r="AC438" s="5"/>
      <c r="AD438" s="5"/>
      <c r="AE438" s="5"/>
      <c r="AF438" s="5"/>
      <c r="AG438" s="5"/>
      <c r="AH438" s="5"/>
      <c r="AI438" s="5"/>
      <c r="AJ438" s="5"/>
      <c r="AK438" s="5"/>
      <c r="AL438" s="5"/>
      <c r="AM438" s="5"/>
      <c r="AN438" s="5"/>
    </row>
    <row r="439" spans="1:40" x14ac:dyDescent="0.15">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c r="AA439" s="5"/>
      <c r="AB439" s="5"/>
      <c r="AC439" s="5"/>
      <c r="AD439" s="5"/>
      <c r="AE439" s="5"/>
      <c r="AF439" s="5"/>
      <c r="AG439" s="5"/>
      <c r="AH439" s="5"/>
      <c r="AI439" s="5"/>
      <c r="AJ439" s="5"/>
      <c r="AK439" s="5"/>
      <c r="AL439" s="5"/>
      <c r="AM439" s="5"/>
      <c r="AN439" s="5"/>
    </row>
    <row r="440" spans="1:40" x14ac:dyDescent="0.15">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c r="AA440" s="5"/>
      <c r="AB440" s="5"/>
      <c r="AC440" s="5"/>
      <c r="AD440" s="5"/>
      <c r="AE440" s="5"/>
      <c r="AF440" s="5"/>
      <c r="AG440" s="5"/>
      <c r="AH440" s="5"/>
      <c r="AI440" s="5"/>
      <c r="AJ440" s="5"/>
      <c r="AK440" s="5"/>
      <c r="AL440" s="5"/>
      <c r="AM440" s="5"/>
      <c r="AN440" s="5"/>
    </row>
    <row r="441" spans="1:40" x14ac:dyDescent="0.15">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c r="AA441" s="5"/>
      <c r="AB441" s="5"/>
      <c r="AC441" s="5"/>
      <c r="AD441" s="5"/>
      <c r="AE441" s="5"/>
      <c r="AF441" s="5"/>
      <c r="AG441" s="5"/>
      <c r="AH441" s="5"/>
      <c r="AI441" s="5"/>
      <c r="AJ441" s="5"/>
      <c r="AK441" s="5"/>
      <c r="AL441" s="5"/>
      <c r="AM441" s="5"/>
      <c r="AN441" s="5"/>
    </row>
    <row r="442" spans="1:40" x14ac:dyDescent="0.15">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c r="AA442" s="5"/>
      <c r="AB442" s="5"/>
      <c r="AC442" s="5"/>
      <c r="AD442" s="5"/>
      <c r="AE442" s="5"/>
      <c r="AF442" s="5"/>
      <c r="AG442" s="5"/>
      <c r="AH442" s="5"/>
      <c r="AI442" s="5"/>
      <c r="AJ442" s="5"/>
      <c r="AK442" s="5"/>
      <c r="AL442" s="5"/>
      <c r="AM442" s="5"/>
      <c r="AN442" s="5"/>
    </row>
    <row r="443" spans="1:40" x14ac:dyDescent="0.15">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c r="AA443" s="5"/>
      <c r="AB443" s="5"/>
      <c r="AC443" s="5"/>
      <c r="AD443" s="5"/>
      <c r="AE443" s="5"/>
      <c r="AF443" s="5"/>
      <c r="AG443" s="5"/>
      <c r="AH443" s="5"/>
      <c r="AI443" s="5"/>
      <c r="AJ443" s="5"/>
      <c r="AK443" s="5"/>
      <c r="AL443" s="5"/>
      <c r="AM443" s="5"/>
      <c r="AN443" s="5"/>
    </row>
    <row r="444" spans="1:40" x14ac:dyDescent="0.15">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c r="AA444" s="5"/>
      <c r="AB444" s="5"/>
      <c r="AC444" s="5"/>
      <c r="AD444" s="5"/>
      <c r="AE444" s="5"/>
      <c r="AF444" s="5"/>
      <c r="AG444" s="5"/>
      <c r="AH444" s="5"/>
      <c r="AI444" s="5"/>
      <c r="AJ444" s="5"/>
      <c r="AK444" s="5"/>
      <c r="AL444" s="5"/>
      <c r="AM444" s="5"/>
      <c r="AN444" s="5"/>
    </row>
    <row r="445" spans="1:40" x14ac:dyDescent="0.15">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c r="AA445" s="5"/>
      <c r="AB445" s="5"/>
      <c r="AC445" s="5"/>
      <c r="AD445" s="5"/>
      <c r="AE445" s="5"/>
      <c r="AF445" s="5"/>
      <c r="AG445" s="5"/>
      <c r="AH445" s="5"/>
      <c r="AI445" s="5"/>
      <c r="AJ445" s="5"/>
      <c r="AK445" s="5"/>
      <c r="AL445" s="5"/>
      <c r="AM445" s="5"/>
      <c r="AN445" s="5"/>
    </row>
    <row r="446" spans="1:40" x14ac:dyDescent="0.15">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c r="AA446" s="5"/>
      <c r="AB446" s="5"/>
      <c r="AC446" s="5"/>
      <c r="AD446" s="5"/>
      <c r="AE446" s="5"/>
      <c r="AF446" s="5"/>
      <c r="AG446" s="5"/>
      <c r="AH446" s="5"/>
      <c r="AI446" s="5"/>
      <c r="AJ446" s="5"/>
      <c r="AK446" s="5"/>
      <c r="AL446" s="5"/>
      <c r="AM446" s="5"/>
      <c r="AN446" s="5"/>
    </row>
    <row r="447" spans="1:40" x14ac:dyDescent="0.15">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c r="AA447" s="5"/>
      <c r="AB447" s="5"/>
      <c r="AC447" s="5"/>
      <c r="AD447" s="5"/>
      <c r="AE447" s="5"/>
      <c r="AF447" s="5"/>
      <c r="AG447" s="5"/>
      <c r="AH447" s="5"/>
      <c r="AI447" s="5"/>
      <c r="AJ447" s="5"/>
      <c r="AK447" s="5"/>
      <c r="AL447" s="5"/>
      <c r="AM447" s="5"/>
      <c r="AN447" s="5"/>
    </row>
    <row r="448" spans="1:40" x14ac:dyDescent="0.15">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c r="AA448" s="5"/>
      <c r="AB448" s="5"/>
      <c r="AC448" s="5"/>
      <c r="AD448" s="5"/>
      <c r="AE448" s="5"/>
      <c r="AF448" s="5"/>
      <c r="AG448" s="5"/>
      <c r="AH448" s="5"/>
      <c r="AI448" s="5"/>
      <c r="AJ448" s="5"/>
      <c r="AK448" s="5"/>
      <c r="AL448" s="5"/>
      <c r="AM448" s="5"/>
      <c r="AN448" s="5"/>
    </row>
    <row r="449" spans="1:40" x14ac:dyDescent="0.15">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c r="AA449" s="5"/>
      <c r="AB449" s="5"/>
      <c r="AC449" s="5"/>
      <c r="AD449" s="5"/>
      <c r="AE449" s="5"/>
      <c r="AF449" s="5"/>
      <c r="AG449" s="5"/>
      <c r="AH449" s="5"/>
      <c r="AI449" s="5"/>
      <c r="AJ449" s="5"/>
      <c r="AK449" s="5"/>
      <c r="AL449" s="5"/>
      <c r="AM449" s="5"/>
      <c r="AN449" s="5"/>
    </row>
    <row r="450" spans="1:40" x14ac:dyDescent="0.15">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c r="AA450" s="5"/>
      <c r="AB450" s="5"/>
      <c r="AC450" s="5"/>
      <c r="AD450" s="5"/>
      <c r="AE450" s="5"/>
      <c r="AF450" s="5"/>
      <c r="AG450" s="5"/>
      <c r="AH450" s="5"/>
      <c r="AI450" s="5"/>
      <c r="AJ450" s="5"/>
      <c r="AK450" s="5"/>
      <c r="AL450" s="5"/>
      <c r="AM450" s="5"/>
      <c r="AN450" s="5"/>
    </row>
    <row r="451" spans="1:40" x14ac:dyDescent="0.15">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c r="AA451" s="5"/>
      <c r="AB451" s="5"/>
      <c r="AC451" s="5"/>
      <c r="AD451" s="5"/>
      <c r="AE451" s="5"/>
      <c r="AF451" s="5"/>
      <c r="AG451" s="5"/>
      <c r="AH451" s="5"/>
      <c r="AI451" s="5"/>
      <c r="AJ451" s="5"/>
      <c r="AK451" s="5"/>
      <c r="AL451" s="5"/>
      <c r="AM451" s="5"/>
      <c r="AN451" s="5"/>
    </row>
    <row r="452" spans="1:40" x14ac:dyDescent="0.15">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c r="AA452" s="5"/>
      <c r="AB452" s="5"/>
      <c r="AC452" s="5"/>
      <c r="AD452" s="5"/>
      <c r="AE452" s="5"/>
      <c r="AF452" s="5"/>
      <c r="AG452" s="5"/>
      <c r="AH452" s="5"/>
      <c r="AI452" s="5"/>
      <c r="AJ452" s="5"/>
      <c r="AK452" s="5"/>
      <c r="AL452" s="5"/>
      <c r="AM452" s="5"/>
      <c r="AN452" s="5"/>
    </row>
    <row r="453" spans="1:40" x14ac:dyDescent="0.15">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c r="AA453" s="5"/>
      <c r="AB453" s="5"/>
      <c r="AC453" s="5"/>
      <c r="AD453" s="5"/>
      <c r="AE453" s="5"/>
      <c r="AF453" s="5"/>
      <c r="AG453" s="5"/>
      <c r="AH453" s="5"/>
      <c r="AI453" s="5"/>
      <c r="AJ453" s="5"/>
      <c r="AK453" s="5"/>
      <c r="AL453" s="5"/>
      <c r="AM453" s="5"/>
      <c r="AN453" s="5"/>
    </row>
    <row r="454" spans="1:40" x14ac:dyDescent="0.15">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c r="AA454" s="5"/>
      <c r="AB454" s="5"/>
      <c r="AC454" s="5"/>
      <c r="AD454" s="5"/>
      <c r="AE454" s="5"/>
      <c r="AF454" s="5"/>
      <c r="AG454" s="5"/>
      <c r="AH454" s="5"/>
      <c r="AI454" s="5"/>
      <c r="AJ454" s="5"/>
      <c r="AK454" s="5"/>
      <c r="AL454" s="5"/>
      <c r="AM454" s="5"/>
      <c r="AN454" s="5"/>
    </row>
    <row r="455" spans="1:40" x14ac:dyDescent="0.15">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c r="AA455" s="5"/>
      <c r="AB455" s="5"/>
      <c r="AC455" s="5"/>
      <c r="AD455" s="5"/>
      <c r="AE455" s="5"/>
      <c r="AF455" s="5"/>
      <c r="AG455" s="5"/>
      <c r="AH455" s="5"/>
      <c r="AI455" s="5"/>
      <c r="AJ455" s="5"/>
      <c r="AK455" s="5"/>
      <c r="AL455" s="5"/>
      <c r="AM455" s="5"/>
      <c r="AN455" s="5"/>
    </row>
    <row r="456" spans="1:40" x14ac:dyDescent="0.15">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c r="AA456" s="5"/>
      <c r="AB456" s="5"/>
      <c r="AC456" s="5"/>
      <c r="AD456" s="5"/>
      <c r="AE456" s="5"/>
      <c r="AF456" s="5"/>
      <c r="AG456" s="5"/>
      <c r="AH456" s="5"/>
      <c r="AI456" s="5"/>
      <c r="AJ456" s="5"/>
      <c r="AK456" s="5"/>
      <c r="AL456" s="5"/>
      <c r="AM456" s="5"/>
      <c r="AN456" s="5"/>
    </row>
    <row r="457" spans="1:40" x14ac:dyDescent="0.15">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c r="AA457" s="5"/>
      <c r="AB457" s="5"/>
      <c r="AC457" s="5"/>
      <c r="AD457" s="5"/>
      <c r="AE457" s="5"/>
      <c r="AF457" s="5"/>
      <c r="AG457" s="5"/>
      <c r="AH457" s="5"/>
      <c r="AI457" s="5"/>
      <c r="AJ457" s="5"/>
      <c r="AK457" s="5"/>
      <c r="AL457" s="5"/>
      <c r="AM457" s="5"/>
      <c r="AN457" s="5"/>
    </row>
    <row r="458" spans="1:40" x14ac:dyDescent="0.15">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c r="AA458" s="5"/>
      <c r="AB458" s="5"/>
      <c r="AC458" s="5"/>
      <c r="AD458" s="5"/>
      <c r="AE458" s="5"/>
      <c r="AF458" s="5"/>
      <c r="AG458" s="5"/>
      <c r="AH458" s="5"/>
      <c r="AI458" s="5"/>
      <c r="AJ458" s="5"/>
      <c r="AK458" s="5"/>
      <c r="AL458" s="5"/>
      <c r="AM458" s="5"/>
      <c r="AN458" s="5"/>
    </row>
    <row r="459" spans="1:40" x14ac:dyDescent="0.15">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c r="AA459" s="5"/>
      <c r="AB459" s="5"/>
      <c r="AC459" s="5"/>
      <c r="AD459" s="5"/>
      <c r="AE459" s="5"/>
      <c r="AF459" s="5"/>
      <c r="AG459" s="5"/>
      <c r="AH459" s="5"/>
      <c r="AI459" s="5"/>
      <c r="AJ459" s="5"/>
      <c r="AK459" s="5"/>
      <c r="AL459" s="5"/>
      <c r="AM459" s="5"/>
      <c r="AN459" s="5"/>
    </row>
    <row r="460" spans="1:40" x14ac:dyDescent="0.15">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c r="AA460" s="5"/>
      <c r="AB460" s="5"/>
      <c r="AC460" s="5"/>
      <c r="AD460" s="5"/>
      <c r="AE460" s="5"/>
      <c r="AF460" s="5"/>
      <c r="AG460" s="5"/>
      <c r="AH460" s="5"/>
      <c r="AI460" s="5"/>
      <c r="AJ460" s="5"/>
      <c r="AK460" s="5"/>
      <c r="AL460" s="5"/>
      <c r="AM460" s="5"/>
      <c r="AN460" s="5"/>
    </row>
    <row r="461" spans="1:40" x14ac:dyDescent="0.15">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c r="AA461" s="5"/>
      <c r="AB461" s="5"/>
      <c r="AC461" s="5"/>
      <c r="AD461" s="5"/>
      <c r="AE461" s="5"/>
      <c r="AF461" s="5"/>
      <c r="AG461" s="5"/>
      <c r="AH461" s="5"/>
      <c r="AI461" s="5"/>
      <c r="AJ461" s="5"/>
      <c r="AK461" s="5"/>
      <c r="AL461" s="5"/>
      <c r="AM461" s="5"/>
      <c r="AN461" s="5"/>
    </row>
    <row r="462" spans="1:40" x14ac:dyDescent="0.15">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c r="AA462" s="5"/>
      <c r="AB462" s="5"/>
      <c r="AC462" s="5"/>
      <c r="AD462" s="5"/>
      <c r="AE462" s="5"/>
      <c r="AF462" s="5"/>
      <c r="AG462" s="5"/>
      <c r="AH462" s="5"/>
      <c r="AI462" s="5"/>
      <c r="AJ462" s="5"/>
      <c r="AK462" s="5"/>
      <c r="AL462" s="5"/>
      <c r="AM462" s="5"/>
      <c r="AN462" s="5"/>
    </row>
    <row r="463" spans="1:40" x14ac:dyDescent="0.15">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c r="AA463" s="5"/>
      <c r="AB463" s="5"/>
      <c r="AC463" s="5"/>
      <c r="AD463" s="5"/>
      <c r="AE463" s="5"/>
      <c r="AF463" s="5"/>
      <c r="AG463" s="5"/>
      <c r="AH463" s="5"/>
      <c r="AI463" s="5"/>
      <c r="AJ463" s="5"/>
      <c r="AK463" s="5"/>
      <c r="AL463" s="5"/>
      <c r="AM463" s="5"/>
      <c r="AN463" s="5"/>
    </row>
    <row r="464" spans="1:40" x14ac:dyDescent="0.15">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c r="AA464" s="5"/>
      <c r="AB464" s="5"/>
      <c r="AC464" s="5"/>
      <c r="AD464" s="5"/>
      <c r="AE464" s="5"/>
      <c r="AF464" s="5"/>
      <c r="AG464" s="5"/>
      <c r="AH464" s="5"/>
      <c r="AI464" s="5"/>
      <c r="AJ464" s="5"/>
      <c r="AK464" s="5"/>
      <c r="AL464" s="5"/>
      <c r="AM464" s="5"/>
      <c r="AN464" s="5"/>
    </row>
    <row r="465" spans="1:40" x14ac:dyDescent="0.15">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c r="AA465" s="5"/>
      <c r="AB465" s="5"/>
      <c r="AC465" s="5"/>
      <c r="AD465" s="5"/>
      <c r="AE465" s="5"/>
      <c r="AF465" s="5"/>
      <c r="AG465" s="5"/>
      <c r="AH465" s="5"/>
      <c r="AI465" s="5"/>
      <c r="AJ465" s="5"/>
      <c r="AK465" s="5"/>
      <c r="AL465" s="5"/>
      <c r="AM465" s="5"/>
      <c r="AN465" s="5"/>
    </row>
    <row r="466" spans="1:40" x14ac:dyDescent="0.15">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c r="AA466" s="5"/>
      <c r="AB466" s="5"/>
      <c r="AC466" s="5"/>
      <c r="AD466" s="5"/>
      <c r="AE466" s="5"/>
      <c r="AF466" s="5"/>
      <c r="AG466" s="5"/>
      <c r="AH466" s="5"/>
      <c r="AI466" s="5"/>
      <c r="AJ466" s="5"/>
      <c r="AK466" s="5"/>
      <c r="AL466" s="5"/>
      <c r="AM466" s="5"/>
      <c r="AN466" s="5"/>
    </row>
    <row r="467" spans="1:40" x14ac:dyDescent="0.15">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c r="AA467" s="5"/>
      <c r="AB467" s="5"/>
      <c r="AC467" s="5"/>
      <c r="AD467" s="5"/>
      <c r="AE467" s="5"/>
      <c r="AF467" s="5"/>
      <c r="AG467" s="5"/>
      <c r="AH467" s="5"/>
      <c r="AI467" s="5"/>
      <c r="AJ467" s="5"/>
      <c r="AK467" s="5"/>
      <c r="AL467" s="5"/>
      <c r="AM467" s="5"/>
      <c r="AN467" s="5"/>
    </row>
    <row r="468" spans="1:40" x14ac:dyDescent="0.15">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c r="AA468" s="5"/>
      <c r="AB468" s="5"/>
      <c r="AC468" s="5"/>
      <c r="AD468" s="5"/>
      <c r="AE468" s="5"/>
      <c r="AF468" s="5"/>
      <c r="AG468" s="5"/>
      <c r="AH468" s="5"/>
      <c r="AI468" s="5"/>
      <c r="AJ468" s="5"/>
      <c r="AK468" s="5"/>
      <c r="AL468" s="5"/>
      <c r="AM468" s="5"/>
      <c r="AN468" s="5"/>
    </row>
    <row r="469" spans="1:40" x14ac:dyDescent="0.15">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c r="AA469" s="5"/>
      <c r="AB469" s="5"/>
      <c r="AC469" s="5"/>
      <c r="AD469" s="5"/>
      <c r="AE469" s="5"/>
      <c r="AF469" s="5"/>
      <c r="AG469" s="5"/>
      <c r="AH469" s="5"/>
      <c r="AI469" s="5"/>
      <c r="AJ469" s="5"/>
      <c r="AK469" s="5"/>
      <c r="AL469" s="5"/>
      <c r="AM469" s="5"/>
      <c r="AN469" s="5"/>
    </row>
    <row r="470" spans="1:40" x14ac:dyDescent="0.15">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c r="AA470" s="5"/>
      <c r="AB470" s="5"/>
      <c r="AC470" s="5"/>
      <c r="AD470" s="5"/>
      <c r="AE470" s="5"/>
      <c r="AF470" s="5"/>
      <c r="AG470" s="5"/>
      <c r="AH470" s="5"/>
      <c r="AI470" s="5"/>
      <c r="AJ470" s="5"/>
      <c r="AK470" s="5"/>
      <c r="AL470" s="5"/>
      <c r="AM470" s="5"/>
      <c r="AN470" s="5"/>
    </row>
    <row r="471" spans="1:40" x14ac:dyDescent="0.15">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c r="AA471" s="5"/>
      <c r="AB471" s="5"/>
      <c r="AC471" s="5"/>
      <c r="AD471" s="5"/>
      <c r="AE471" s="5"/>
      <c r="AF471" s="5"/>
      <c r="AG471" s="5"/>
      <c r="AH471" s="5"/>
      <c r="AI471" s="5"/>
      <c r="AJ471" s="5"/>
      <c r="AK471" s="5"/>
      <c r="AL471" s="5"/>
      <c r="AM471" s="5"/>
      <c r="AN471" s="5"/>
    </row>
    <row r="472" spans="1:40" x14ac:dyDescent="0.15">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c r="AA472" s="5"/>
      <c r="AB472" s="5"/>
      <c r="AC472" s="5"/>
      <c r="AD472" s="5"/>
      <c r="AE472" s="5"/>
      <c r="AF472" s="5"/>
      <c r="AG472" s="5"/>
      <c r="AH472" s="5"/>
      <c r="AI472" s="5"/>
      <c r="AJ472" s="5"/>
      <c r="AK472" s="5"/>
      <c r="AL472" s="5"/>
      <c r="AM472" s="5"/>
      <c r="AN472" s="5"/>
    </row>
    <row r="473" spans="1:40" x14ac:dyDescent="0.15">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c r="AA473" s="5"/>
      <c r="AB473" s="5"/>
      <c r="AC473" s="5"/>
      <c r="AD473" s="5"/>
      <c r="AE473" s="5"/>
      <c r="AF473" s="5"/>
      <c r="AG473" s="5"/>
      <c r="AH473" s="5"/>
      <c r="AI473" s="5"/>
      <c r="AJ473" s="5"/>
      <c r="AK473" s="5"/>
      <c r="AL473" s="5"/>
      <c r="AM473" s="5"/>
      <c r="AN473" s="5"/>
    </row>
    <row r="474" spans="1:40" x14ac:dyDescent="0.15">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c r="AA474" s="5"/>
      <c r="AB474" s="5"/>
      <c r="AC474" s="5"/>
      <c r="AD474" s="5"/>
      <c r="AE474" s="5"/>
      <c r="AF474" s="5"/>
      <c r="AG474" s="5"/>
      <c r="AH474" s="5"/>
      <c r="AI474" s="5"/>
      <c r="AJ474" s="5"/>
      <c r="AK474" s="5"/>
      <c r="AL474" s="5"/>
      <c r="AM474" s="5"/>
      <c r="AN474" s="5"/>
    </row>
    <row r="475" spans="1:40" x14ac:dyDescent="0.15">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c r="AA475" s="5"/>
      <c r="AB475" s="5"/>
      <c r="AC475" s="5"/>
      <c r="AD475" s="5"/>
      <c r="AE475" s="5"/>
      <c r="AF475" s="5"/>
      <c r="AG475" s="5"/>
      <c r="AH475" s="5"/>
      <c r="AI475" s="5"/>
      <c r="AJ475" s="5"/>
      <c r="AK475" s="5"/>
      <c r="AL475" s="5"/>
      <c r="AM475" s="5"/>
      <c r="AN475" s="5"/>
    </row>
    <row r="476" spans="1:40" x14ac:dyDescent="0.15">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c r="AA476" s="5"/>
      <c r="AB476" s="5"/>
      <c r="AC476" s="5"/>
      <c r="AD476" s="5"/>
      <c r="AE476" s="5"/>
      <c r="AF476" s="5"/>
      <c r="AG476" s="5"/>
      <c r="AH476" s="5"/>
      <c r="AI476" s="5"/>
      <c r="AJ476" s="5"/>
      <c r="AK476" s="5"/>
      <c r="AL476" s="5"/>
      <c r="AM476" s="5"/>
      <c r="AN476" s="5"/>
    </row>
    <row r="477" spans="1:40" x14ac:dyDescent="0.15">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c r="AA477" s="5"/>
      <c r="AB477" s="5"/>
      <c r="AC477" s="5"/>
      <c r="AD477" s="5"/>
      <c r="AE477" s="5"/>
      <c r="AF477" s="5"/>
      <c r="AG477" s="5"/>
      <c r="AH477" s="5"/>
      <c r="AI477" s="5"/>
      <c r="AJ477" s="5"/>
      <c r="AK477" s="5"/>
      <c r="AL477" s="5"/>
      <c r="AM477" s="5"/>
      <c r="AN477" s="5"/>
    </row>
    <row r="478" spans="1:40" x14ac:dyDescent="0.15">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c r="AA478" s="5"/>
      <c r="AB478" s="5"/>
      <c r="AC478" s="5"/>
      <c r="AD478" s="5"/>
      <c r="AE478" s="5"/>
      <c r="AF478" s="5"/>
      <c r="AG478" s="5"/>
      <c r="AH478" s="5"/>
      <c r="AI478" s="5"/>
      <c r="AJ478" s="5"/>
      <c r="AK478" s="5"/>
      <c r="AL478" s="5"/>
      <c r="AM478" s="5"/>
      <c r="AN478" s="5"/>
    </row>
    <row r="479" spans="1:40" x14ac:dyDescent="0.15">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c r="AA479" s="5"/>
      <c r="AB479" s="5"/>
      <c r="AC479" s="5"/>
      <c r="AD479" s="5"/>
      <c r="AE479" s="5"/>
      <c r="AF479" s="5"/>
      <c r="AG479" s="5"/>
      <c r="AH479" s="5"/>
      <c r="AI479" s="5"/>
      <c r="AJ479" s="5"/>
      <c r="AK479" s="5"/>
      <c r="AL479" s="5"/>
      <c r="AM479" s="5"/>
      <c r="AN479" s="5"/>
    </row>
    <row r="480" spans="1:40" x14ac:dyDescent="0.15">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c r="AA480" s="5"/>
      <c r="AB480" s="5"/>
      <c r="AC480" s="5"/>
      <c r="AD480" s="5"/>
      <c r="AE480" s="5"/>
      <c r="AF480" s="5"/>
      <c r="AG480" s="5"/>
      <c r="AH480" s="5"/>
      <c r="AI480" s="5"/>
      <c r="AJ480" s="5"/>
      <c r="AK480" s="5"/>
      <c r="AL480" s="5"/>
      <c r="AM480" s="5"/>
      <c r="AN480" s="5"/>
    </row>
    <row r="481" spans="1:40" x14ac:dyDescent="0.15">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c r="AA481" s="5"/>
      <c r="AB481" s="5"/>
      <c r="AC481" s="5"/>
      <c r="AD481" s="5"/>
      <c r="AE481" s="5"/>
      <c r="AF481" s="5"/>
      <c r="AG481" s="5"/>
      <c r="AH481" s="5"/>
      <c r="AI481" s="5"/>
      <c r="AJ481" s="5"/>
      <c r="AK481" s="5"/>
      <c r="AL481" s="5"/>
      <c r="AM481" s="5"/>
      <c r="AN481" s="5"/>
    </row>
    <row r="482" spans="1:40" x14ac:dyDescent="0.15">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c r="AA482" s="5"/>
      <c r="AB482" s="5"/>
      <c r="AC482" s="5"/>
      <c r="AD482" s="5"/>
      <c r="AE482" s="5"/>
      <c r="AF482" s="5"/>
      <c r="AG482" s="5"/>
      <c r="AH482" s="5"/>
      <c r="AI482" s="5"/>
      <c r="AJ482" s="5"/>
      <c r="AK482" s="5"/>
      <c r="AL482" s="5"/>
      <c r="AM482" s="5"/>
      <c r="AN482" s="5"/>
    </row>
    <row r="483" spans="1:40" x14ac:dyDescent="0.15">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c r="AA483" s="5"/>
      <c r="AB483" s="5"/>
      <c r="AC483" s="5"/>
      <c r="AD483" s="5"/>
      <c r="AE483" s="5"/>
      <c r="AF483" s="5"/>
      <c r="AG483" s="5"/>
      <c r="AH483" s="5"/>
      <c r="AI483" s="5"/>
      <c r="AJ483" s="5"/>
      <c r="AK483" s="5"/>
      <c r="AL483" s="5"/>
      <c r="AM483" s="5"/>
      <c r="AN483" s="5"/>
    </row>
    <row r="484" spans="1:40" x14ac:dyDescent="0.15">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c r="AA484" s="5"/>
      <c r="AB484" s="5"/>
      <c r="AC484" s="5"/>
      <c r="AD484" s="5"/>
      <c r="AE484" s="5"/>
      <c r="AF484" s="5"/>
      <c r="AG484" s="5"/>
      <c r="AH484" s="5"/>
      <c r="AI484" s="5"/>
      <c r="AJ484" s="5"/>
      <c r="AK484" s="5"/>
      <c r="AL484" s="5"/>
      <c r="AM484" s="5"/>
      <c r="AN484" s="5"/>
    </row>
    <row r="485" spans="1:40" x14ac:dyDescent="0.15">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c r="AA485" s="5"/>
      <c r="AB485" s="5"/>
      <c r="AC485" s="5"/>
      <c r="AD485" s="5"/>
      <c r="AE485" s="5"/>
      <c r="AF485" s="5"/>
      <c r="AG485" s="5"/>
      <c r="AH485" s="5"/>
      <c r="AI485" s="5"/>
      <c r="AJ485" s="5"/>
      <c r="AK485" s="5"/>
      <c r="AL485" s="5"/>
      <c r="AM485" s="5"/>
      <c r="AN485" s="5"/>
    </row>
    <row r="486" spans="1:40" x14ac:dyDescent="0.15">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c r="AA486" s="5"/>
      <c r="AB486" s="5"/>
      <c r="AC486" s="5"/>
      <c r="AD486" s="5"/>
      <c r="AE486" s="5"/>
      <c r="AF486" s="5"/>
      <c r="AG486" s="5"/>
      <c r="AH486" s="5"/>
      <c r="AI486" s="5"/>
      <c r="AJ486" s="5"/>
      <c r="AK486" s="5"/>
      <c r="AL486" s="5"/>
      <c r="AM486" s="5"/>
      <c r="AN486" s="5"/>
    </row>
    <row r="487" spans="1:40" x14ac:dyDescent="0.15">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c r="AA487" s="5"/>
      <c r="AB487" s="5"/>
      <c r="AC487" s="5"/>
      <c r="AD487" s="5"/>
      <c r="AE487" s="5"/>
      <c r="AF487" s="5"/>
      <c r="AG487" s="5"/>
      <c r="AH487" s="5"/>
      <c r="AI487" s="5"/>
      <c r="AJ487" s="5"/>
      <c r="AK487" s="5"/>
      <c r="AL487" s="5"/>
      <c r="AM487" s="5"/>
      <c r="AN487" s="5"/>
    </row>
    <row r="488" spans="1:40" x14ac:dyDescent="0.15">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c r="AA488" s="5"/>
      <c r="AB488" s="5"/>
      <c r="AC488" s="5"/>
      <c r="AD488" s="5"/>
      <c r="AE488" s="5"/>
      <c r="AF488" s="5"/>
      <c r="AG488" s="5"/>
      <c r="AH488" s="5"/>
      <c r="AI488" s="5"/>
      <c r="AJ488" s="5"/>
      <c r="AK488" s="5"/>
      <c r="AL488" s="5"/>
      <c r="AM488" s="5"/>
      <c r="AN488" s="5"/>
    </row>
    <row r="489" spans="1:40" x14ac:dyDescent="0.15">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c r="AA489" s="5"/>
      <c r="AB489" s="5"/>
      <c r="AC489" s="5"/>
      <c r="AD489" s="5"/>
      <c r="AE489" s="5"/>
      <c r="AF489" s="5"/>
      <c r="AG489" s="5"/>
      <c r="AH489" s="5"/>
      <c r="AI489" s="5"/>
      <c r="AJ489" s="5"/>
      <c r="AK489" s="5"/>
      <c r="AL489" s="5"/>
      <c r="AM489" s="5"/>
      <c r="AN489" s="5"/>
    </row>
    <row r="490" spans="1:40" x14ac:dyDescent="0.15">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c r="AA490" s="5"/>
      <c r="AB490" s="5"/>
      <c r="AC490" s="5"/>
      <c r="AD490" s="5"/>
      <c r="AE490" s="5"/>
      <c r="AF490" s="5"/>
      <c r="AG490" s="5"/>
      <c r="AH490" s="5"/>
      <c r="AI490" s="5"/>
      <c r="AJ490" s="5"/>
      <c r="AK490" s="5"/>
      <c r="AL490" s="5"/>
      <c r="AM490" s="5"/>
      <c r="AN490" s="5"/>
    </row>
    <row r="491" spans="1:40" x14ac:dyDescent="0.15">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c r="AA491" s="5"/>
      <c r="AB491" s="5"/>
      <c r="AC491" s="5"/>
      <c r="AD491" s="5"/>
      <c r="AE491" s="5"/>
      <c r="AF491" s="5"/>
      <c r="AG491" s="5"/>
      <c r="AH491" s="5"/>
      <c r="AI491" s="5"/>
      <c r="AJ491" s="5"/>
      <c r="AK491" s="5"/>
      <c r="AL491" s="5"/>
      <c r="AM491" s="5"/>
      <c r="AN491" s="5"/>
    </row>
    <row r="492" spans="1:40" x14ac:dyDescent="0.15">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c r="AA492" s="5"/>
      <c r="AB492" s="5"/>
      <c r="AC492" s="5"/>
      <c r="AD492" s="5"/>
      <c r="AE492" s="5"/>
      <c r="AF492" s="5"/>
      <c r="AG492" s="5"/>
      <c r="AH492" s="5"/>
      <c r="AI492" s="5"/>
      <c r="AJ492" s="5"/>
      <c r="AK492" s="5"/>
      <c r="AL492" s="5"/>
      <c r="AM492" s="5"/>
      <c r="AN492" s="5"/>
    </row>
    <row r="493" spans="1:40" x14ac:dyDescent="0.15">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c r="AA493" s="5"/>
      <c r="AB493" s="5"/>
      <c r="AC493" s="5"/>
      <c r="AD493" s="5"/>
      <c r="AE493" s="5"/>
      <c r="AF493" s="5"/>
      <c r="AG493" s="5"/>
      <c r="AH493" s="5"/>
      <c r="AI493" s="5"/>
      <c r="AJ493" s="5"/>
      <c r="AK493" s="5"/>
      <c r="AL493" s="5"/>
      <c r="AM493" s="5"/>
      <c r="AN493" s="5"/>
    </row>
    <row r="494" spans="1:40" x14ac:dyDescent="0.15">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c r="AA494" s="5"/>
      <c r="AB494" s="5"/>
      <c r="AC494" s="5"/>
      <c r="AD494" s="5"/>
      <c r="AE494" s="5"/>
      <c r="AF494" s="5"/>
      <c r="AG494" s="5"/>
      <c r="AH494" s="5"/>
      <c r="AI494" s="5"/>
      <c r="AJ494" s="5"/>
      <c r="AK494" s="5"/>
      <c r="AL494" s="5"/>
      <c r="AM494" s="5"/>
      <c r="AN494" s="5"/>
    </row>
    <row r="495" spans="1:40" x14ac:dyDescent="0.15">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c r="AA495" s="5"/>
      <c r="AB495" s="5"/>
      <c r="AC495" s="5"/>
      <c r="AD495" s="5"/>
      <c r="AE495" s="5"/>
      <c r="AF495" s="5"/>
      <c r="AG495" s="5"/>
      <c r="AH495" s="5"/>
      <c r="AI495" s="5"/>
      <c r="AJ495" s="5"/>
      <c r="AK495" s="5"/>
      <c r="AL495" s="5"/>
      <c r="AM495" s="5"/>
      <c r="AN495" s="5"/>
    </row>
    <row r="496" spans="1:40" x14ac:dyDescent="0.15">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c r="AA496" s="5"/>
      <c r="AB496" s="5"/>
      <c r="AC496" s="5"/>
      <c r="AD496" s="5"/>
      <c r="AE496" s="5"/>
      <c r="AF496" s="5"/>
      <c r="AG496" s="5"/>
      <c r="AH496" s="5"/>
      <c r="AI496" s="5"/>
      <c r="AJ496" s="5"/>
      <c r="AK496" s="5"/>
      <c r="AL496" s="5"/>
      <c r="AM496" s="5"/>
      <c r="AN496" s="5"/>
    </row>
    <row r="497" spans="1:40" x14ac:dyDescent="0.15">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c r="AA497" s="5"/>
      <c r="AB497" s="5"/>
      <c r="AC497" s="5"/>
      <c r="AD497" s="5"/>
      <c r="AE497" s="5"/>
      <c r="AF497" s="5"/>
      <c r="AG497" s="5"/>
      <c r="AH497" s="5"/>
      <c r="AI497" s="5"/>
      <c r="AJ497" s="5"/>
      <c r="AK497" s="5"/>
      <c r="AL497" s="5"/>
      <c r="AM497" s="5"/>
      <c r="AN497" s="5"/>
    </row>
    <row r="498" spans="1:40" x14ac:dyDescent="0.15">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c r="AA498" s="5"/>
      <c r="AB498" s="5"/>
      <c r="AC498" s="5"/>
      <c r="AD498" s="5"/>
      <c r="AE498" s="5"/>
      <c r="AF498" s="5"/>
      <c r="AG498" s="5"/>
      <c r="AH498" s="5"/>
      <c r="AI498" s="5"/>
      <c r="AJ498" s="5"/>
      <c r="AK498" s="5"/>
      <c r="AL498" s="5"/>
      <c r="AM498" s="5"/>
      <c r="AN498" s="5"/>
    </row>
    <row r="499" spans="1:40" x14ac:dyDescent="0.15">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c r="AA499" s="5"/>
      <c r="AB499" s="5"/>
      <c r="AC499" s="5"/>
      <c r="AD499" s="5"/>
      <c r="AE499" s="5"/>
      <c r="AF499" s="5"/>
      <c r="AG499" s="5"/>
      <c r="AH499" s="5"/>
      <c r="AI499" s="5"/>
      <c r="AJ499" s="5"/>
      <c r="AK499" s="5"/>
      <c r="AL499" s="5"/>
      <c r="AM499" s="5"/>
      <c r="AN499" s="5"/>
    </row>
    <row r="500" spans="1:40" x14ac:dyDescent="0.15">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c r="AA500" s="5"/>
      <c r="AB500" s="5"/>
      <c r="AC500" s="5"/>
      <c r="AD500" s="5"/>
      <c r="AE500" s="5"/>
      <c r="AF500" s="5"/>
      <c r="AG500" s="5"/>
      <c r="AH500" s="5"/>
      <c r="AI500" s="5"/>
      <c r="AJ500" s="5"/>
      <c r="AK500" s="5"/>
      <c r="AL500" s="5"/>
      <c r="AM500" s="5"/>
      <c r="AN500" s="5"/>
    </row>
    <row r="501" spans="1:40" x14ac:dyDescent="0.15">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c r="AA501" s="5"/>
      <c r="AB501" s="5"/>
      <c r="AC501" s="5"/>
      <c r="AD501" s="5"/>
      <c r="AE501" s="5"/>
      <c r="AF501" s="5"/>
      <c r="AG501" s="5"/>
      <c r="AH501" s="5"/>
      <c r="AI501" s="5"/>
      <c r="AJ501" s="5"/>
      <c r="AK501" s="5"/>
      <c r="AL501" s="5"/>
      <c r="AM501" s="5"/>
      <c r="AN501" s="5"/>
    </row>
    <row r="502" spans="1:40" x14ac:dyDescent="0.15">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c r="AA502" s="5"/>
      <c r="AB502" s="5"/>
      <c r="AC502" s="5"/>
      <c r="AD502" s="5"/>
      <c r="AE502" s="5"/>
      <c r="AF502" s="5"/>
      <c r="AG502" s="5"/>
      <c r="AH502" s="5"/>
      <c r="AI502" s="5"/>
      <c r="AJ502" s="5"/>
      <c r="AK502" s="5"/>
      <c r="AL502" s="5"/>
      <c r="AM502" s="5"/>
      <c r="AN502" s="5"/>
    </row>
    <row r="503" spans="1:40" x14ac:dyDescent="0.15">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c r="AA503" s="5"/>
      <c r="AB503" s="5"/>
      <c r="AC503" s="5"/>
      <c r="AD503" s="5"/>
      <c r="AE503" s="5"/>
      <c r="AF503" s="5"/>
      <c r="AG503" s="5"/>
      <c r="AH503" s="5"/>
      <c r="AI503" s="5"/>
      <c r="AJ503" s="5"/>
      <c r="AK503" s="5"/>
      <c r="AL503" s="5"/>
      <c r="AM503" s="5"/>
      <c r="AN503" s="5"/>
    </row>
    <row r="504" spans="1:40" x14ac:dyDescent="0.15">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c r="AA504" s="5"/>
      <c r="AB504" s="5"/>
      <c r="AC504" s="5"/>
      <c r="AD504" s="5"/>
      <c r="AE504" s="5"/>
      <c r="AF504" s="5"/>
      <c r="AG504" s="5"/>
      <c r="AH504" s="5"/>
      <c r="AI504" s="5"/>
      <c r="AJ504" s="5"/>
      <c r="AK504" s="5"/>
      <c r="AL504" s="5"/>
      <c r="AM504" s="5"/>
      <c r="AN504" s="5"/>
    </row>
    <row r="505" spans="1:40" x14ac:dyDescent="0.15">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c r="AA505" s="5"/>
      <c r="AB505" s="5"/>
      <c r="AC505" s="5"/>
      <c r="AD505" s="5"/>
      <c r="AE505" s="5"/>
      <c r="AF505" s="5"/>
      <c r="AG505" s="5"/>
      <c r="AH505" s="5"/>
      <c r="AI505" s="5"/>
      <c r="AJ505" s="5"/>
      <c r="AK505" s="5"/>
      <c r="AL505" s="5"/>
      <c r="AM505" s="5"/>
      <c r="AN505" s="5"/>
    </row>
    <row r="506" spans="1:40" x14ac:dyDescent="0.15">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c r="AA506" s="5"/>
      <c r="AB506" s="5"/>
      <c r="AC506" s="5"/>
      <c r="AD506" s="5"/>
      <c r="AE506" s="5"/>
      <c r="AF506" s="5"/>
      <c r="AG506" s="5"/>
      <c r="AH506" s="5"/>
      <c r="AI506" s="5"/>
      <c r="AJ506" s="5"/>
      <c r="AK506" s="5"/>
      <c r="AL506" s="5"/>
      <c r="AM506" s="5"/>
      <c r="AN506" s="5"/>
    </row>
    <row r="507" spans="1:40" x14ac:dyDescent="0.15">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c r="AA507" s="5"/>
      <c r="AB507" s="5"/>
      <c r="AC507" s="5"/>
      <c r="AD507" s="5"/>
      <c r="AE507" s="5"/>
      <c r="AF507" s="5"/>
      <c r="AG507" s="5"/>
      <c r="AH507" s="5"/>
      <c r="AI507" s="5"/>
      <c r="AJ507" s="5"/>
      <c r="AK507" s="5"/>
      <c r="AL507" s="5"/>
      <c r="AM507" s="5"/>
      <c r="AN507" s="5"/>
    </row>
    <row r="508" spans="1:40" x14ac:dyDescent="0.15">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c r="AA508" s="5"/>
      <c r="AB508" s="5"/>
      <c r="AC508" s="5"/>
      <c r="AD508" s="5"/>
      <c r="AE508" s="5"/>
      <c r="AF508" s="5"/>
      <c r="AG508" s="5"/>
      <c r="AH508" s="5"/>
      <c r="AI508" s="5"/>
      <c r="AJ508" s="5"/>
      <c r="AK508" s="5"/>
      <c r="AL508" s="5"/>
      <c r="AM508" s="5"/>
      <c r="AN508" s="5"/>
    </row>
    <row r="509" spans="1:40" x14ac:dyDescent="0.15">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c r="AA509" s="5"/>
      <c r="AB509" s="5"/>
      <c r="AC509" s="5"/>
      <c r="AD509" s="5"/>
      <c r="AE509" s="5"/>
      <c r="AF509" s="5"/>
      <c r="AG509" s="5"/>
      <c r="AH509" s="5"/>
      <c r="AI509" s="5"/>
      <c r="AJ509" s="5"/>
      <c r="AK509" s="5"/>
      <c r="AL509" s="5"/>
      <c r="AM509" s="5"/>
      <c r="AN509" s="5"/>
    </row>
    <row r="510" spans="1:40" x14ac:dyDescent="0.15">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c r="AA510" s="5"/>
      <c r="AB510" s="5"/>
      <c r="AC510" s="5"/>
      <c r="AD510" s="5"/>
      <c r="AE510" s="5"/>
      <c r="AF510" s="5"/>
      <c r="AG510" s="5"/>
      <c r="AH510" s="5"/>
      <c r="AI510" s="5"/>
      <c r="AJ510" s="5"/>
      <c r="AK510" s="5"/>
      <c r="AL510" s="5"/>
      <c r="AM510" s="5"/>
      <c r="AN510" s="5"/>
    </row>
    <row r="511" spans="1:40" x14ac:dyDescent="0.15">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c r="AA511" s="5"/>
      <c r="AB511" s="5"/>
      <c r="AC511" s="5"/>
      <c r="AD511" s="5"/>
      <c r="AE511" s="5"/>
      <c r="AF511" s="5"/>
      <c r="AG511" s="5"/>
      <c r="AH511" s="5"/>
      <c r="AI511" s="5"/>
      <c r="AJ511" s="5"/>
      <c r="AK511" s="5"/>
      <c r="AL511" s="5"/>
      <c r="AM511" s="5"/>
      <c r="AN511" s="5"/>
    </row>
    <row r="512" spans="1:40" x14ac:dyDescent="0.15">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c r="AA512" s="5"/>
      <c r="AB512" s="5"/>
      <c r="AC512" s="5"/>
      <c r="AD512" s="5"/>
      <c r="AE512" s="5"/>
      <c r="AF512" s="5"/>
      <c r="AG512" s="5"/>
      <c r="AH512" s="5"/>
      <c r="AI512" s="5"/>
      <c r="AJ512" s="5"/>
      <c r="AK512" s="5"/>
      <c r="AL512" s="5"/>
      <c r="AM512" s="5"/>
      <c r="AN512" s="5"/>
    </row>
    <row r="513" spans="1:40" x14ac:dyDescent="0.15">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c r="AA513" s="5"/>
      <c r="AB513" s="5"/>
      <c r="AC513" s="5"/>
      <c r="AD513" s="5"/>
      <c r="AE513" s="5"/>
      <c r="AF513" s="5"/>
      <c r="AG513" s="5"/>
      <c r="AH513" s="5"/>
      <c r="AI513" s="5"/>
      <c r="AJ513" s="5"/>
      <c r="AK513" s="5"/>
      <c r="AL513" s="5"/>
      <c r="AM513" s="5"/>
      <c r="AN513" s="5"/>
    </row>
    <row r="514" spans="1:40" x14ac:dyDescent="0.15">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c r="AA514" s="5"/>
      <c r="AB514" s="5"/>
      <c r="AC514" s="5"/>
      <c r="AD514" s="5"/>
      <c r="AE514" s="5"/>
      <c r="AF514" s="5"/>
      <c r="AG514" s="5"/>
      <c r="AH514" s="5"/>
      <c r="AI514" s="5"/>
      <c r="AJ514" s="5"/>
      <c r="AK514" s="5"/>
      <c r="AL514" s="5"/>
      <c r="AM514" s="5"/>
      <c r="AN514" s="5"/>
    </row>
    <row r="515" spans="1:40" x14ac:dyDescent="0.15">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c r="AA515" s="5"/>
      <c r="AB515" s="5"/>
      <c r="AC515" s="5"/>
      <c r="AD515" s="5"/>
      <c r="AE515" s="5"/>
      <c r="AF515" s="5"/>
      <c r="AG515" s="5"/>
      <c r="AH515" s="5"/>
      <c r="AI515" s="5"/>
      <c r="AJ515" s="5"/>
      <c r="AK515" s="5"/>
      <c r="AL515" s="5"/>
      <c r="AM515" s="5"/>
      <c r="AN515" s="5"/>
    </row>
    <row r="516" spans="1:40" x14ac:dyDescent="0.15">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c r="AA516" s="5"/>
      <c r="AB516" s="5"/>
      <c r="AC516" s="5"/>
      <c r="AD516" s="5"/>
      <c r="AE516" s="5"/>
      <c r="AF516" s="5"/>
      <c r="AG516" s="5"/>
      <c r="AH516" s="5"/>
      <c r="AI516" s="5"/>
      <c r="AJ516" s="5"/>
      <c r="AK516" s="5"/>
      <c r="AL516" s="5"/>
      <c r="AM516" s="5"/>
      <c r="AN516" s="5"/>
    </row>
    <row r="517" spans="1:40" x14ac:dyDescent="0.15">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c r="AA517" s="5"/>
      <c r="AB517" s="5"/>
      <c r="AC517" s="5"/>
      <c r="AD517" s="5"/>
      <c r="AE517" s="5"/>
      <c r="AF517" s="5"/>
      <c r="AG517" s="5"/>
      <c r="AH517" s="5"/>
      <c r="AI517" s="5"/>
      <c r="AJ517" s="5"/>
      <c r="AK517" s="5"/>
      <c r="AL517" s="5"/>
      <c r="AM517" s="5"/>
      <c r="AN517" s="5"/>
    </row>
    <row r="518" spans="1:40" x14ac:dyDescent="0.15">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c r="AA518" s="5"/>
      <c r="AB518" s="5"/>
      <c r="AC518" s="5"/>
      <c r="AD518" s="5"/>
      <c r="AE518" s="5"/>
      <c r="AF518" s="5"/>
      <c r="AG518" s="5"/>
      <c r="AH518" s="5"/>
      <c r="AI518" s="5"/>
      <c r="AJ518" s="5"/>
      <c r="AK518" s="5"/>
      <c r="AL518" s="5"/>
      <c r="AM518" s="5"/>
      <c r="AN518" s="5"/>
    </row>
    <row r="519" spans="1:40" x14ac:dyDescent="0.15">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c r="AA519" s="5"/>
      <c r="AB519" s="5"/>
      <c r="AC519" s="5"/>
      <c r="AD519" s="5"/>
      <c r="AE519" s="5"/>
      <c r="AF519" s="5"/>
      <c r="AG519" s="5"/>
      <c r="AH519" s="5"/>
      <c r="AI519" s="5"/>
      <c r="AJ519" s="5"/>
      <c r="AK519" s="5"/>
      <c r="AL519" s="5"/>
      <c r="AM519" s="5"/>
      <c r="AN519" s="5"/>
    </row>
    <row r="520" spans="1:40" x14ac:dyDescent="0.15">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c r="AA520" s="5"/>
      <c r="AB520" s="5"/>
      <c r="AC520" s="5"/>
      <c r="AD520" s="5"/>
      <c r="AE520" s="5"/>
      <c r="AF520" s="5"/>
      <c r="AG520" s="5"/>
      <c r="AH520" s="5"/>
      <c r="AI520" s="5"/>
      <c r="AJ520" s="5"/>
      <c r="AK520" s="5"/>
      <c r="AL520" s="5"/>
      <c r="AM520" s="5"/>
      <c r="AN520" s="5"/>
    </row>
    <row r="521" spans="1:40" x14ac:dyDescent="0.15">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c r="AA521" s="5"/>
      <c r="AB521" s="5"/>
      <c r="AC521" s="5"/>
      <c r="AD521" s="5"/>
      <c r="AE521" s="5"/>
      <c r="AF521" s="5"/>
      <c r="AG521" s="5"/>
      <c r="AH521" s="5"/>
      <c r="AI521" s="5"/>
      <c r="AJ521" s="5"/>
      <c r="AK521" s="5"/>
      <c r="AL521" s="5"/>
      <c r="AM521" s="5"/>
      <c r="AN521" s="5"/>
    </row>
    <row r="522" spans="1:40" x14ac:dyDescent="0.15">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c r="AA522" s="5"/>
      <c r="AB522" s="5"/>
      <c r="AC522" s="5"/>
      <c r="AD522" s="5"/>
      <c r="AE522" s="5"/>
      <c r="AF522" s="5"/>
      <c r="AG522" s="5"/>
      <c r="AH522" s="5"/>
      <c r="AI522" s="5"/>
      <c r="AJ522" s="5"/>
      <c r="AK522" s="5"/>
      <c r="AL522" s="5"/>
      <c r="AM522" s="5"/>
      <c r="AN522" s="5"/>
    </row>
    <row r="523" spans="1:40" x14ac:dyDescent="0.15">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c r="AA523" s="5"/>
      <c r="AB523" s="5"/>
      <c r="AC523" s="5"/>
      <c r="AD523" s="5"/>
      <c r="AE523" s="5"/>
      <c r="AF523" s="5"/>
      <c r="AG523" s="5"/>
      <c r="AH523" s="5"/>
      <c r="AI523" s="5"/>
      <c r="AJ523" s="5"/>
      <c r="AK523" s="5"/>
      <c r="AL523" s="5"/>
      <c r="AM523" s="5"/>
      <c r="AN523" s="5"/>
    </row>
    <row r="524" spans="1:40" x14ac:dyDescent="0.15">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c r="AA524" s="5"/>
      <c r="AB524" s="5"/>
      <c r="AC524" s="5"/>
      <c r="AD524" s="5"/>
      <c r="AE524" s="5"/>
      <c r="AF524" s="5"/>
      <c r="AG524" s="5"/>
      <c r="AH524" s="5"/>
      <c r="AI524" s="5"/>
      <c r="AJ524" s="5"/>
      <c r="AK524" s="5"/>
      <c r="AL524" s="5"/>
      <c r="AM524" s="5"/>
      <c r="AN524" s="5"/>
    </row>
    <row r="525" spans="1:40" x14ac:dyDescent="0.15">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c r="AA525" s="5"/>
      <c r="AB525" s="5"/>
      <c r="AC525" s="5"/>
      <c r="AD525" s="5"/>
      <c r="AE525" s="5"/>
      <c r="AF525" s="5"/>
      <c r="AG525" s="5"/>
      <c r="AH525" s="5"/>
      <c r="AI525" s="5"/>
      <c r="AJ525" s="5"/>
      <c r="AK525" s="5"/>
      <c r="AL525" s="5"/>
      <c r="AM525" s="5"/>
      <c r="AN525" s="5"/>
    </row>
    <row r="526" spans="1:40" x14ac:dyDescent="0.15">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c r="AA526" s="5"/>
      <c r="AB526" s="5"/>
      <c r="AC526" s="5"/>
      <c r="AD526" s="5"/>
      <c r="AE526" s="5"/>
      <c r="AF526" s="5"/>
      <c r="AG526" s="5"/>
      <c r="AH526" s="5"/>
      <c r="AI526" s="5"/>
      <c r="AJ526" s="5"/>
      <c r="AK526" s="5"/>
      <c r="AL526" s="5"/>
      <c r="AM526" s="5"/>
      <c r="AN526" s="5"/>
    </row>
    <row r="527" spans="1:40" x14ac:dyDescent="0.15">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c r="AA527" s="5"/>
      <c r="AB527" s="5"/>
      <c r="AC527" s="5"/>
      <c r="AD527" s="5"/>
      <c r="AE527" s="5"/>
      <c r="AF527" s="5"/>
      <c r="AG527" s="5"/>
      <c r="AH527" s="5"/>
      <c r="AI527" s="5"/>
      <c r="AJ527" s="5"/>
      <c r="AK527" s="5"/>
      <c r="AL527" s="5"/>
      <c r="AM527" s="5"/>
      <c r="AN527" s="5"/>
    </row>
    <row r="528" spans="1:40" x14ac:dyDescent="0.15">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c r="AA528" s="5"/>
      <c r="AB528" s="5"/>
      <c r="AC528" s="5"/>
      <c r="AD528" s="5"/>
      <c r="AE528" s="5"/>
      <c r="AF528" s="5"/>
      <c r="AG528" s="5"/>
      <c r="AH528" s="5"/>
      <c r="AI528" s="5"/>
      <c r="AJ528" s="5"/>
      <c r="AK528" s="5"/>
      <c r="AL528" s="5"/>
      <c r="AM528" s="5"/>
      <c r="AN528" s="5"/>
    </row>
    <row r="529" spans="1:40" x14ac:dyDescent="0.15">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c r="AA529" s="5"/>
      <c r="AB529" s="5"/>
      <c r="AC529" s="5"/>
      <c r="AD529" s="5"/>
      <c r="AE529" s="5"/>
      <c r="AF529" s="5"/>
      <c r="AG529" s="5"/>
      <c r="AH529" s="5"/>
      <c r="AI529" s="5"/>
      <c r="AJ529" s="5"/>
      <c r="AK529" s="5"/>
      <c r="AL529" s="5"/>
      <c r="AM529" s="5"/>
      <c r="AN529" s="5"/>
    </row>
    <row r="530" spans="1:40" x14ac:dyDescent="0.15">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c r="AA530" s="5"/>
      <c r="AB530" s="5"/>
      <c r="AC530" s="5"/>
      <c r="AD530" s="5"/>
      <c r="AE530" s="5"/>
      <c r="AF530" s="5"/>
      <c r="AG530" s="5"/>
      <c r="AH530" s="5"/>
      <c r="AI530" s="5"/>
      <c r="AJ530" s="5"/>
      <c r="AK530" s="5"/>
      <c r="AL530" s="5"/>
      <c r="AM530" s="5"/>
      <c r="AN530" s="5"/>
    </row>
    <row r="531" spans="1:40" x14ac:dyDescent="0.15">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c r="AA531" s="5"/>
      <c r="AB531" s="5"/>
      <c r="AC531" s="5"/>
      <c r="AD531" s="5"/>
      <c r="AE531" s="5"/>
      <c r="AF531" s="5"/>
      <c r="AG531" s="5"/>
      <c r="AH531" s="5"/>
      <c r="AI531" s="5"/>
      <c r="AJ531" s="5"/>
      <c r="AK531" s="5"/>
      <c r="AL531" s="5"/>
      <c r="AM531" s="5"/>
      <c r="AN531" s="5"/>
    </row>
    <row r="532" spans="1:40" x14ac:dyDescent="0.15">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c r="AA532" s="5"/>
      <c r="AB532" s="5"/>
      <c r="AC532" s="5"/>
      <c r="AD532" s="5"/>
      <c r="AE532" s="5"/>
      <c r="AF532" s="5"/>
      <c r="AG532" s="5"/>
      <c r="AH532" s="5"/>
      <c r="AI532" s="5"/>
      <c r="AJ532" s="5"/>
      <c r="AK532" s="5"/>
      <c r="AL532" s="5"/>
      <c r="AM532" s="5"/>
      <c r="AN532" s="5"/>
    </row>
    <row r="533" spans="1:40" x14ac:dyDescent="0.15">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c r="AA533" s="5"/>
      <c r="AB533" s="5"/>
      <c r="AC533" s="5"/>
      <c r="AD533" s="5"/>
      <c r="AE533" s="5"/>
      <c r="AF533" s="5"/>
      <c r="AG533" s="5"/>
      <c r="AH533" s="5"/>
      <c r="AI533" s="5"/>
      <c r="AJ533" s="5"/>
      <c r="AK533" s="5"/>
      <c r="AL533" s="5"/>
      <c r="AM533" s="5"/>
      <c r="AN533" s="5"/>
    </row>
    <row r="534" spans="1:40" x14ac:dyDescent="0.15">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c r="AA534" s="5"/>
      <c r="AB534" s="5"/>
      <c r="AC534" s="5"/>
      <c r="AD534" s="5"/>
      <c r="AE534" s="5"/>
      <c r="AF534" s="5"/>
      <c r="AG534" s="5"/>
      <c r="AH534" s="5"/>
      <c r="AI534" s="5"/>
      <c r="AJ534" s="5"/>
      <c r="AK534" s="5"/>
      <c r="AL534" s="5"/>
      <c r="AM534" s="5"/>
      <c r="AN534" s="5"/>
    </row>
    <row r="535" spans="1:40" x14ac:dyDescent="0.15">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c r="AA535" s="5"/>
      <c r="AB535" s="5"/>
      <c r="AC535" s="5"/>
      <c r="AD535" s="5"/>
      <c r="AE535" s="5"/>
      <c r="AF535" s="5"/>
      <c r="AG535" s="5"/>
      <c r="AH535" s="5"/>
      <c r="AI535" s="5"/>
      <c r="AJ535" s="5"/>
      <c r="AK535" s="5"/>
      <c r="AL535" s="5"/>
      <c r="AM535" s="5"/>
      <c r="AN535" s="5"/>
    </row>
    <row r="536" spans="1:40" x14ac:dyDescent="0.15">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c r="AA536" s="5"/>
      <c r="AB536" s="5"/>
      <c r="AC536" s="5"/>
      <c r="AD536" s="5"/>
      <c r="AE536" s="5"/>
      <c r="AF536" s="5"/>
      <c r="AG536" s="5"/>
      <c r="AH536" s="5"/>
      <c r="AI536" s="5"/>
      <c r="AJ536" s="5"/>
      <c r="AK536" s="5"/>
      <c r="AL536" s="5"/>
      <c r="AM536" s="5"/>
      <c r="AN536" s="5"/>
    </row>
    <row r="537" spans="1:40" x14ac:dyDescent="0.15">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c r="AA537" s="5"/>
      <c r="AB537" s="5"/>
      <c r="AC537" s="5"/>
      <c r="AD537" s="5"/>
      <c r="AE537" s="5"/>
      <c r="AF537" s="5"/>
      <c r="AG537" s="5"/>
      <c r="AH537" s="5"/>
      <c r="AI537" s="5"/>
      <c r="AJ537" s="5"/>
      <c r="AK537" s="5"/>
      <c r="AL537" s="5"/>
      <c r="AM537" s="5"/>
      <c r="AN537" s="5"/>
    </row>
    <row r="538" spans="1:40" x14ac:dyDescent="0.15">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c r="AA538" s="5"/>
      <c r="AB538" s="5"/>
      <c r="AC538" s="5"/>
      <c r="AD538" s="5"/>
      <c r="AE538" s="5"/>
      <c r="AF538" s="5"/>
      <c r="AG538" s="5"/>
      <c r="AH538" s="5"/>
      <c r="AI538" s="5"/>
      <c r="AJ538" s="5"/>
      <c r="AK538" s="5"/>
      <c r="AL538" s="5"/>
      <c r="AM538" s="5"/>
      <c r="AN538" s="5"/>
    </row>
    <row r="539" spans="1:40" x14ac:dyDescent="0.15">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c r="AA539" s="5"/>
      <c r="AB539" s="5"/>
      <c r="AC539" s="5"/>
      <c r="AD539" s="5"/>
      <c r="AE539" s="5"/>
      <c r="AF539" s="5"/>
      <c r="AG539" s="5"/>
      <c r="AH539" s="5"/>
      <c r="AI539" s="5"/>
      <c r="AJ539" s="5"/>
      <c r="AK539" s="5"/>
      <c r="AL539" s="5"/>
      <c r="AM539" s="5"/>
      <c r="AN539" s="5"/>
    </row>
    <row r="540" spans="1:40" x14ac:dyDescent="0.15">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c r="AA540" s="5"/>
      <c r="AB540" s="5"/>
      <c r="AC540" s="5"/>
      <c r="AD540" s="5"/>
      <c r="AE540" s="5"/>
      <c r="AF540" s="5"/>
      <c r="AG540" s="5"/>
      <c r="AH540" s="5"/>
      <c r="AI540" s="5"/>
      <c r="AJ540" s="5"/>
      <c r="AK540" s="5"/>
      <c r="AL540" s="5"/>
      <c r="AM540" s="5"/>
      <c r="AN540" s="5"/>
    </row>
    <row r="541" spans="1:40" x14ac:dyDescent="0.15">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c r="AA541" s="5"/>
      <c r="AB541" s="5"/>
      <c r="AC541" s="5"/>
      <c r="AD541" s="5"/>
      <c r="AE541" s="5"/>
      <c r="AF541" s="5"/>
      <c r="AG541" s="5"/>
      <c r="AH541" s="5"/>
      <c r="AI541" s="5"/>
      <c r="AJ541" s="5"/>
      <c r="AK541" s="5"/>
      <c r="AL541" s="5"/>
      <c r="AM541" s="5"/>
      <c r="AN541" s="5"/>
    </row>
    <row r="542" spans="1:40" x14ac:dyDescent="0.15">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c r="AA542" s="5"/>
      <c r="AB542" s="5"/>
      <c r="AC542" s="5"/>
      <c r="AD542" s="5"/>
      <c r="AE542" s="5"/>
      <c r="AF542" s="5"/>
      <c r="AG542" s="5"/>
      <c r="AH542" s="5"/>
      <c r="AI542" s="5"/>
      <c r="AJ542" s="5"/>
      <c r="AK542" s="5"/>
      <c r="AL542" s="5"/>
      <c r="AM542" s="5"/>
      <c r="AN542" s="5"/>
    </row>
    <row r="543" spans="1:40" x14ac:dyDescent="0.15">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c r="AA543" s="5"/>
      <c r="AB543" s="5"/>
      <c r="AC543" s="5"/>
      <c r="AD543" s="5"/>
      <c r="AE543" s="5"/>
      <c r="AF543" s="5"/>
      <c r="AG543" s="5"/>
      <c r="AH543" s="5"/>
      <c r="AI543" s="5"/>
      <c r="AJ543" s="5"/>
      <c r="AK543" s="5"/>
      <c r="AL543" s="5"/>
      <c r="AM543" s="5"/>
      <c r="AN543" s="5"/>
    </row>
    <row r="544" spans="1:40" x14ac:dyDescent="0.15">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c r="AA544" s="5"/>
      <c r="AB544" s="5"/>
      <c r="AC544" s="5"/>
      <c r="AD544" s="5"/>
      <c r="AE544" s="5"/>
      <c r="AF544" s="5"/>
      <c r="AG544" s="5"/>
      <c r="AH544" s="5"/>
      <c r="AI544" s="5"/>
      <c r="AJ544" s="5"/>
      <c r="AK544" s="5"/>
      <c r="AL544" s="5"/>
      <c r="AM544" s="5"/>
      <c r="AN544" s="5"/>
    </row>
    <row r="545" spans="1:40" x14ac:dyDescent="0.15">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c r="AA545" s="5"/>
      <c r="AB545" s="5"/>
      <c r="AC545" s="5"/>
      <c r="AD545" s="5"/>
      <c r="AE545" s="5"/>
      <c r="AF545" s="5"/>
      <c r="AG545" s="5"/>
      <c r="AH545" s="5"/>
      <c r="AI545" s="5"/>
      <c r="AJ545" s="5"/>
      <c r="AK545" s="5"/>
      <c r="AL545" s="5"/>
      <c r="AM545" s="5"/>
      <c r="AN545" s="5"/>
    </row>
    <row r="546" spans="1:40" x14ac:dyDescent="0.15">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c r="AA546" s="5"/>
      <c r="AB546" s="5"/>
      <c r="AC546" s="5"/>
      <c r="AD546" s="5"/>
      <c r="AE546" s="5"/>
      <c r="AF546" s="5"/>
      <c r="AG546" s="5"/>
      <c r="AH546" s="5"/>
      <c r="AI546" s="5"/>
      <c r="AJ546" s="5"/>
      <c r="AK546" s="5"/>
      <c r="AL546" s="5"/>
      <c r="AM546" s="5"/>
      <c r="AN546" s="5"/>
    </row>
    <row r="547" spans="1:40" x14ac:dyDescent="0.15">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c r="AA547" s="5"/>
      <c r="AB547" s="5"/>
      <c r="AC547" s="5"/>
      <c r="AD547" s="5"/>
      <c r="AE547" s="5"/>
      <c r="AF547" s="5"/>
      <c r="AG547" s="5"/>
      <c r="AH547" s="5"/>
      <c r="AI547" s="5"/>
      <c r="AJ547" s="5"/>
      <c r="AK547" s="5"/>
      <c r="AL547" s="5"/>
      <c r="AM547" s="5"/>
      <c r="AN547" s="5"/>
    </row>
    <row r="548" spans="1:40" x14ac:dyDescent="0.15">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c r="AA548" s="5"/>
      <c r="AB548" s="5"/>
      <c r="AC548" s="5"/>
      <c r="AD548" s="5"/>
      <c r="AE548" s="5"/>
      <c r="AF548" s="5"/>
      <c r="AG548" s="5"/>
      <c r="AH548" s="5"/>
      <c r="AI548" s="5"/>
      <c r="AJ548" s="5"/>
      <c r="AK548" s="5"/>
      <c r="AL548" s="5"/>
      <c r="AM548" s="5"/>
      <c r="AN548" s="5"/>
    </row>
    <row r="549" spans="1:40" x14ac:dyDescent="0.15">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c r="AA549" s="5"/>
      <c r="AB549" s="5"/>
      <c r="AC549" s="5"/>
      <c r="AD549" s="5"/>
      <c r="AE549" s="5"/>
      <c r="AF549" s="5"/>
      <c r="AG549" s="5"/>
      <c r="AH549" s="5"/>
      <c r="AI549" s="5"/>
      <c r="AJ549" s="5"/>
      <c r="AK549" s="5"/>
      <c r="AL549" s="5"/>
      <c r="AM549" s="5"/>
      <c r="AN549" s="5"/>
    </row>
    <row r="550" spans="1:40" x14ac:dyDescent="0.15">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c r="AA550" s="5"/>
      <c r="AB550" s="5"/>
      <c r="AC550" s="5"/>
      <c r="AD550" s="5"/>
      <c r="AE550" s="5"/>
      <c r="AF550" s="5"/>
      <c r="AG550" s="5"/>
      <c r="AH550" s="5"/>
      <c r="AI550" s="5"/>
      <c r="AJ550" s="5"/>
      <c r="AK550" s="5"/>
      <c r="AL550" s="5"/>
      <c r="AM550" s="5"/>
      <c r="AN550" s="5"/>
    </row>
    <row r="551" spans="1:40" x14ac:dyDescent="0.15">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c r="AA551" s="5"/>
      <c r="AB551" s="5"/>
      <c r="AC551" s="5"/>
      <c r="AD551" s="5"/>
      <c r="AE551" s="5"/>
      <c r="AF551" s="5"/>
      <c r="AG551" s="5"/>
      <c r="AH551" s="5"/>
      <c r="AI551" s="5"/>
      <c r="AJ551" s="5"/>
      <c r="AK551" s="5"/>
      <c r="AL551" s="5"/>
      <c r="AM551" s="5"/>
      <c r="AN551" s="5"/>
    </row>
    <row r="552" spans="1:40" x14ac:dyDescent="0.15">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c r="AA552" s="5"/>
      <c r="AB552" s="5"/>
      <c r="AC552" s="5"/>
      <c r="AD552" s="5"/>
      <c r="AE552" s="5"/>
      <c r="AF552" s="5"/>
      <c r="AG552" s="5"/>
      <c r="AH552" s="5"/>
      <c r="AI552" s="5"/>
      <c r="AJ552" s="5"/>
      <c r="AK552" s="5"/>
      <c r="AL552" s="5"/>
      <c r="AM552" s="5"/>
      <c r="AN552" s="5"/>
    </row>
    <row r="553" spans="1:40" x14ac:dyDescent="0.15">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c r="AA553" s="5"/>
      <c r="AB553" s="5"/>
      <c r="AC553" s="5"/>
      <c r="AD553" s="5"/>
      <c r="AE553" s="5"/>
      <c r="AF553" s="5"/>
      <c r="AG553" s="5"/>
      <c r="AH553" s="5"/>
      <c r="AI553" s="5"/>
      <c r="AJ553" s="5"/>
      <c r="AK553" s="5"/>
      <c r="AL553" s="5"/>
      <c r="AM553" s="5"/>
      <c r="AN553" s="5"/>
    </row>
    <row r="554" spans="1:40" x14ac:dyDescent="0.15">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c r="AA554" s="5"/>
      <c r="AB554" s="5"/>
      <c r="AC554" s="5"/>
      <c r="AD554" s="5"/>
      <c r="AE554" s="5"/>
      <c r="AF554" s="5"/>
      <c r="AG554" s="5"/>
      <c r="AH554" s="5"/>
      <c r="AI554" s="5"/>
      <c r="AJ554" s="5"/>
      <c r="AK554" s="5"/>
      <c r="AL554" s="5"/>
      <c r="AM554" s="5"/>
      <c r="AN554" s="5"/>
    </row>
    <row r="555" spans="1:40" x14ac:dyDescent="0.15">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c r="AA555" s="5"/>
      <c r="AB555" s="5"/>
      <c r="AC555" s="5"/>
      <c r="AD555" s="5"/>
      <c r="AE555" s="5"/>
      <c r="AF555" s="5"/>
      <c r="AG555" s="5"/>
      <c r="AH555" s="5"/>
      <c r="AI555" s="5"/>
      <c r="AJ555" s="5"/>
      <c r="AK555" s="5"/>
      <c r="AL555" s="5"/>
      <c r="AM555" s="5"/>
      <c r="AN555" s="5"/>
    </row>
    <row r="556" spans="1:40" x14ac:dyDescent="0.15">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c r="AA556" s="5"/>
      <c r="AB556" s="5"/>
      <c r="AC556" s="5"/>
      <c r="AD556" s="5"/>
      <c r="AE556" s="5"/>
      <c r="AF556" s="5"/>
      <c r="AG556" s="5"/>
      <c r="AH556" s="5"/>
      <c r="AI556" s="5"/>
      <c r="AJ556" s="5"/>
      <c r="AK556" s="5"/>
      <c r="AL556" s="5"/>
      <c r="AM556" s="5"/>
      <c r="AN556" s="5"/>
    </row>
    <row r="557" spans="1:40" x14ac:dyDescent="0.15">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c r="AA557" s="5"/>
      <c r="AB557" s="5"/>
      <c r="AC557" s="5"/>
      <c r="AD557" s="5"/>
      <c r="AE557" s="5"/>
      <c r="AF557" s="5"/>
      <c r="AG557" s="5"/>
      <c r="AH557" s="5"/>
      <c r="AI557" s="5"/>
      <c r="AJ557" s="5"/>
      <c r="AK557" s="5"/>
      <c r="AL557" s="5"/>
      <c r="AM557" s="5"/>
      <c r="AN557" s="5"/>
    </row>
    <row r="558" spans="1:40" x14ac:dyDescent="0.15">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c r="AA558" s="5"/>
      <c r="AB558" s="5"/>
      <c r="AC558" s="5"/>
      <c r="AD558" s="5"/>
      <c r="AE558" s="5"/>
      <c r="AF558" s="5"/>
      <c r="AG558" s="5"/>
      <c r="AH558" s="5"/>
      <c r="AI558" s="5"/>
      <c r="AJ558" s="5"/>
      <c r="AK558" s="5"/>
      <c r="AL558" s="5"/>
      <c r="AM558" s="5"/>
      <c r="AN558" s="5"/>
    </row>
    <row r="559" spans="1:40" x14ac:dyDescent="0.15">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c r="AA559" s="5"/>
      <c r="AB559" s="5"/>
      <c r="AC559" s="5"/>
      <c r="AD559" s="5"/>
      <c r="AE559" s="5"/>
      <c r="AF559" s="5"/>
      <c r="AG559" s="5"/>
      <c r="AH559" s="5"/>
      <c r="AI559" s="5"/>
      <c r="AJ559" s="5"/>
      <c r="AK559" s="5"/>
      <c r="AL559" s="5"/>
      <c r="AM559" s="5"/>
      <c r="AN559" s="5"/>
    </row>
    <row r="560" spans="1:40" x14ac:dyDescent="0.15">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c r="AA560" s="5"/>
      <c r="AB560" s="5"/>
      <c r="AC560" s="5"/>
      <c r="AD560" s="5"/>
      <c r="AE560" s="5"/>
      <c r="AF560" s="5"/>
      <c r="AG560" s="5"/>
      <c r="AH560" s="5"/>
      <c r="AI560" s="5"/>
      <c r="AJ560" s="5"/>
      <c r="AK560" s="5"/>
      <c r="AL560" s="5"/>
      <c r="AM560" s="5"/>
      <c r="AN560" s="5"/>
    </row>
    <row r="561" spans="1:40" x14ac:dyDescent="0.15">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c r="AA561" s="5"/>
      <c r="AB561" s="5"/>
      <c r="AC561" s="5"/>
      <c r="AD561" s="5"/>
      <c r="AE561" s="5"/>
      <c r="AF561" s="5"/>
      <c r="AG561" s="5"/>
      <c r="AH561" s="5"/>
      <c r="AI561" s="5"/>
      <c r="AJ561" s="5"/>
      <c r="AK561" s="5"/>
      <c r="AL561" s="5"/>
      <c r="AM561" s="5"/>
      <c r="AN561" s="5"/>
    </row>
    <row r="562" spans="1:40" x14ac:dyDescent="0.15">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c r="AA562" s="5"/>
      <c r="AB562" s="5"/>
      <c r="AC562" s="5"/>
      <c r="AD562" s="5"/>
      <c r="AE562" s="5"/>
      <c r="AF562" s="5"/>
      <c r="AG562" s="5"/>
      <c r="AH562" s="5"/>
      <c r="AI562" s="5"/>
      <c r="AJ562" s="5"/>
      <c r="AK562" s="5"/>
      <c r="AL562" s="5"/>
      <c r="AM562" s="5"/>
      <c r="AN562" s="5"/>
    </row>
    <row r="563" spans="1:40" x14ac:dyDescent="0.15">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c r="AA563" s="5"/>
      <c r="AB563" s="5"/>
      <c r="AC563" s="5"/>
      <c r="AD563" s="5"/>
      <c r="AE563" s="5"/>
      <c r="AF563" s="5"/>
      <c r="AG563" s="5"/>
      <c r="AH563" s="5"/>
      <c r="AI563" s="5"/>
      <c r="AJ563" s="5"/>
      <c r="AK563" s="5"/>
      <c r="AL563" s="5"/>
      <c r="AM563" s="5"/>
      <c r="AN563" s="5"/>
    </row>
    <row r="564" spans="1:40" x14ac:dyDescent="0.15">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c r="AA564" s="5"/>
      <c r="AB564" s="5"/>
      <c r="AC564" s="5"/>
      <c r="AD564" s="5"/>
      <c r="AE564" s="5"/>
      <c r="AF564" s="5"/>
      <c r="AG564" s="5"/>
      <c r="AH564" s="5"/>
      <c r="AI564" s="5"/>
      <c r="AJ564" s="5"/>
      <c r="AK564" s="5"/>
      <c r="AL564" s="5"/>
      <c r="AM564" s="5"/>
      <c r="AN564" s="5"/>
    </row>
    <row r="565" spans="1:40" x14ac:dyDescent="0.15">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c r="AA565" s="5"/>
      <c r="AB565" s="5"/>
      <c r="AC565" s="5"/>
      <c r="AD565" s="5"/>
      <c r="AE565" s="5"/>
      <c r="AF565" s="5"/>
      <c r="AG565" s="5"/>
      <c r="AH565" s="5"/>
      <c r="AI565" s="5"/>
      <c r="AJ565" s="5"/>
      <c r="AK565" s="5"/>
      <c r="AL565" s="5"/>
      <c r="AM565" s="5"/>
      <c r="AN565" s="5"/>
    </row>
    <row r="566" spans="1:40" x14ac:dyDescent="0.15">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c r="AA566" s="5"/>
      <c r="AB566" s="5"/>
      <c r="AC566" s="5"/>
      <c r="AD566" s="5"/>
      <c r="AE566" s="5"/>
      <c r="AF566" s="5"/>
      <c r="AG566" s="5"/>
      <c r="AH566" s="5"/>
      <c r="AI566" s="5"/>
      <c r="AJ566" s="5"/>
      <c r="AK566" s="5"/>
      <c r="AL566" s="5"/>
      <c r="AM566" s="5"/>
      <c r="AN566" s="5"/>
    </row>
    <row r="567" spans="1:40" x14ac:dyDescent="0.15">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c r="AA567" s="5"/>
      <c r="AB567" s="5"/>
      <c r="AC567" s="5"/>
      <c r="AD567" s="5"/>
      <c r="AE567" s="5"/>
      <c r="AF567" s="5"/>
      <c r="AG567" s="5"/>
      <c r="AH567" s="5"/>
      <c r="AI567" s="5"/>
      <c r="AJ567" s="5"/>
      <c r="AK567" s="5"/>
      <c r="AL567" s="5"/>
      <c r="AM567" s="5"/>
      <c r="AN567" s="5"/>
    </row>
    <row r="568" spans="1:40" x14ac:dyDescent="0.15">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c r="AA568" s="5"/>
      <c r="AB568" s="5"/>
      <c r="AC568" s="5"/>
      <c r="AD568" s="5"/>
      <c r="AE568" s="5"/>
      <c r="AF568" s="5"/>
      <c r="AG568" s="5"/>
      <c r="AH568" s="5"/>
      <c r="AI568" s="5"/>
      <c r="AJ568" s="5"/>
      <c r="AK568" s="5"/>
      <c r="AL568" s="5"/>
      <c r="AM568" s="5"/>
      <c r="AN568" s="5"/>
    </row>
    <row r="569" spans="1:40" x14ac:dyDescent="0.15">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c r="AA569" s="5"/>
      <c r="AB569" s="5"/>
      <c r="AC569" s="5"/>
      <c r="AD569" s="5"/>
      <c r="AE569" s="5"/>
      <c r="AF569" s="5"/>
      <c r="AG569" s="5"/>
      <c r="AH569" s="5"/>
      <c r="AI569" s="5"/>
      <c r="AJ569" s="5"/>
      <c r="AK569" s="5"/>
      <c r="AL569" s="5"/>
      <c r="AM569" s="5"/>
      <c r="AN569" s="5"/>
    </row>
    <row r="570" spans="1:40" x14ac:dyDescent="0.15">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c r="AA570" s="5"/>
      <c r="AB570" s="5"/>
      <c r="AC570" s="5"/>
      <c r="AD570" s="5"/>
      <c r="AE570" s="5"/>
      <c r="AF570" s="5"/>
      <c r="AG570" s="5"/>
      <c r="AH570" s="5"/>
      <c r="AI570" s="5"/>
      <c r="AJ570" s="5"/>
      <c r="AK570" s="5"/>
      <c r="AL570" s="5"/>
      <c r="AM570" s="5"/>
      <c r="AN570" s="5"/>
    </row>
    <row r="571" spans="1:40" x14ac:dyDescent="0.15">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c r="AA571" s="5"/>
      <c r="AB571" s="5"/>
      <c r="AC571" s="5"/>
      <c r="AD571" s="5"/>
      <c r="AE571" s="5"/>
      <c r="AF571" s="5"/>
      <c r="AG571" s="5"/>
      <c r="AH571" s="5"/>
      <c r="AI571" s="5"/>
      <c r="AJ571" s="5"/>
      <c r="AK571" s="5"/>
      <c r="AL571" s="5"/>
      <c r="AM571" s="5"/>
      <c r="AN571" s="5"/>
    </row>
    <row r="572" spans="1:40" x14ac:dyDescent="0.15">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c r="AA572" s="5"/>
      <c r="AB572" s="5"/>
      <c r="AC572" s="5"/>
      <c r="AD572" s="5"/>
      <c r="AE572" s="5"/>
      <c r="AF572" s="5"/>
      <c r="AG572" s="5"/>
      <c r="AH572" s="5"/>
      <c r="AI572" s="5"/>
      <c r="AJ572" s="5"/>
      <c r="AK572" s="5"/>
      <c r="AL572" s="5"/>
      <c r="AM572" s="5"/>
      <c r="AN572" s="5"/>
    </row>
    <row r="573" spans="1:40" x14ac:dyDescent="0.15">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c r="AA573" s="5"/>
      <c r="AB573" s="5"/>
      <c r="AC573" s="5"/>
      <c r="AD573" s="5"/>
      <c r="AE573" s="5"/>
      <c r="AF573" s="5"/>
      <c r="AG573" s="5"/>
      <c r="AH573" s="5"/>
      <c r="AI573" s="5"/>
      <c r="AJ573" s="5"/>
      <c r="AK573" s="5"/>
      <c r="AL573" s="5"/>
      <c r="AM573" s="5"/>
      <c r="AN573" s="5"/>
    </row>
    <row r="574" spans="1:40" x14ac:dyDescent="0.15">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c r="AA574" s="5"/>
      <c r="AB574" s="5"/>
      <c r="AC574" s="5"/>
      <c r="AD574" s="5"/>
      <c r="AE574" s="5"/>
      <c r="AF574" s="5"/>
      <c r="AG574" s="5"/>
      <c r="AH574" s="5"/>
      <c r="AI574" s="5"/>
      <c r="AJ574" s="5"/>
      <c r="AK574" s="5"/>
      <c r="AL574" s="5"/>
      <c r="AM574" s="5"/>
      <c r="AN574" s="5"/>
    </row>
    <row r="575" spans="1:40" x14ac:dyDescent="0.15">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c r="AA575" s="5"/>
      <c r="AB575" s="5"/>
      <c r="AC575" s="5"/>
      <c r="AD575" s="5"/>
      <c r="AE575" s="5"/>
      <c r="AF575" s="5"/>
      <c r="AG575" s="5"/>
      <c r="AH575" s="5"/>
      <c r="AI575" s="5"/>
      <c r="AJ575" s="5"/>
      <c r="AK575" s="5"/>
      <c r="AL575" s="5"/>
      <c r="AM575" s="5"/>
      <c r="AN575" s="5"/>
    </row>
    <row r="576" spans="1:40" x14ac:dyDescent="0.15">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c r="AA576" s="5"/>
      <c r="AB576" s="5"/>
      <c r="AC576" s="5"/>
      <c r="AD576" s="5"/>
      <c r="AE576" s="5"/>
      <c r="AF576" s="5"/>
      <c r="AG576" s="5"/>
      <c r="AH576" s="5"/>
      <c r="AI576" s="5"/>
      <c r="AJ576" s="5"/>
      <c r="AK576" s="5"/>
      <c r="AL576" s="5"/>
      <c r="AM576" s="5"/>
      <c r="AN576" s="5"/>
    </row>
    <row r="577" spans="1:40" x14ac:dyDescent="0.15">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c r="AA577" s="5"/>
      <c r="AB577" s="5"/>
      <c r="AC577" s="5"/>
      <c r="AD577" s="5"/>
      <c r="AE577" s="5"/>
      <c r="AF577" s="5"/>
      <c r="AG577" s="5"/>
      <c r="AH577" s="5"/>
      <c r="AI577" s="5"/>
      <c r="AJ577" s="5"/>
      <c r="AK577" s="5"/>
      <c r="AL577" s="5"/>
      <c r="AM577" s="5"/>
      <c r="AN577" s="5"/>
    </row>
    <row r="578" spans="1:40" x14ac:dyDescent="0.15">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c r="AA578" s="5"/>
      <c r="AB578" s="5"/>
      <c r="AC578" s="5"/>
      <c r="AD578" s="5"/>
      <c r="AE578" s="5"/>
      <c r="AF578" s="5"/>
      <c r="AG578" s="5"/>
      <c r="AH578" s="5"/>
      <c r="AI578" s="5"/>
      <c r="AJ578" s="5"/>
      <c r="AK578" s="5"/>
      <c r="AL578" s="5"/>
      <c r="AM578" s="5"/>
      <c r="AN578" s="5"/>
    </row>
    <row r="579" spans="1:40" x14ac:dyDescent="0.15">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c r="AA579" s="5"/>
      <c r="AB579" s="5"/>
      <c r="AC579" s="5"/>
      <c r="AD579" s="5"/>
      <c r="AE579" s="5"/>
      <c r="AF579" s="5"/>
      <c r="AG579" s="5"/>
      <c r="AH579" s="5"/>
      <c r="AI579" s="5"/>
      <c r="AJ579" s="5"/>
      <c r="AK579" s="5"/>
      <c r="AL579" s="5"/>
      <c r="AM579" s="5"/>
      <c r="AN579" s="5"/>
    </row>
    <row r="580" spans="1:40" x14ac:dyDescent="0.15">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c r="AA580" s="5"/>
      <c r="AB580" s="5"/>
      <c r="AC580" s="5"/>
      <c r="AD580" s="5"/>
      <c r="AE580" s="5"/>
      <c r="AF580" s="5"/>
      <c r="AG580" s="5"/>
      <c r="AH580" s="5"/>
      <c r="AI580" s="5"/>
      <c r="AJ580" s="5"/>
      <c r="AK580" s="5"/>
      <c r="AL580" s="5"/>
      <c r="AM580" s="5"/>
      <c r="AN580" s="5"/>
    </row>
    <row r="581" spans="1:40" x14ac:dyDescent="0.15">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c r="AA581" s="5"/>
      <c r="AB581" s="5"/>
      <c r="AC581" s="5"/>
      <c r="AD581" s="5"/>
      <c r="AE581" s="5"/>
      <c r="AF581" s="5"/>
      <c r="AG581" s="5"/>
      <c r="AH581" s="5"/>
      <c r="AI581" s="5"/>
      <c r="AJ581" s="5"/>
      <c r="AK581" s="5"/>
      <c r="AL581" s="5"/>
      <c r="AM581" s="5"/>
      <c r="AN581" s="5"/>
    </row>
    <row r="582" spans="1:40" x14ac:dyDescent="0.15">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c r="AA582" s="5"/>
      <c r="AB582" s="5"/>
      <c r="AC582" s="5"/>
      <c r="AD582" s="5"/>
      <c r="AE582" s="5"/>
      <c r="AF582" s="5"/>
      <c r="AG582" s="5"/>
      <c r="AH582" s="5"/>
      <c r="AI582" s="5"/>
      <c r="AJ582" s="5"/>
      <c r="AK582" s="5"/>
      <c r="AL582" s="5"/>
      <c r="AM582" s="5"/>
      <c r="AN582" s="5"/>
    </row>
    <row r="583" spans="1:40" x14ac:dyDescent="0.15">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c r="AA583" s="5"/>
      <c r="AB583" s="5"/>
      <c r="AC583" s="5"/>
      <c r="AD583" s="5"/>
      <c r="AE583" s="5"/>
      <c r="AF583" s="5"/>
      <c r="AG583" s="5"/>
      <c r="AH583" s="5"/>
      <c r="AI583" s="5"/>
      <c r="AJ583" s="5"/>
      <c r="AK583" s="5"/>
      <c r="AL583" s="5"/>
      <c r="AM583" s="5"/>
      <c r="AN583" s="5"/>
    </row>
    <row r="584" spans="1:40" x14ac:dyDescent="0.15">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c r="AA584" s="5"/>
      <c r="AB584" s="5"/>
      <c r="AC584" s="5"/>
      <c r="AD584" s="5"/>
      <c r="AE584" s="5"/>
      <c r="AF584" s="5"/>
      <c r="AG584" s="5"/>
      <c r="AH584" s="5"/>
      <c r="AI584" s="5"/>
      <c r="AJ584" s="5"/>
      <c r="AK584" s="5"/>
      <c r="AL584" s="5"/>
      <c r="AM584" s="5"/>
      <c r="AN584" s="5"/>
    </row>
    <row r="585" spans="1:40" x14ac:dyDescent="0.15">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c r="AA585" s="5"/>
      <c r="AB585" s="5"/>
      <c r="AC585" s="5"/>
      <c r="AD585" s="5"/>
      <c r="AE585" s="5"/>
      <c r="AF585" s="5"/>
      <c r="AG585" s="5"/>
      <c r="AH585" s="5"/>
      <c r="AI585" s="5"/>
      <c r="AJ585" s="5"/>
      <c r="AK585" s="5"/>
      <c r="AL585" s="5"/>
      <c r="AM585" s="5"/>
      <c r="AN585" s="5"/>
    </row>
    <row r="586" spans="1:40" x14ac:dyDescent="0.15">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c r="AA586" s="5"/>
      <c r="AB586" s="5"/>
      <c r="AC586" s="5"/>
      <c r="AD586" s="5"/>
      <c r="AE586" s="5"/>
      <c r="AF586" s="5"/>
      <c r="AG586" s="5"/>
      <c r="AH586" s="5"/>
      <c r="AI586" s="5"/>
      <c r="AJ586" s="5"/>
      <c r="AK586" s="5"/>
      <c r="AL586" s="5"/>
      <c r="AM586" s="5"/>
      <c r="AN586" s="5"/>
    </row>
    <row r="587" spans="1:40" x14ac:dyDescent="0.15">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c r="AA587" s="5"/>
      <c r="AB587" s="5"/>
      <c r="AC587" s="5"/>
      <c r="AD587" s="5"/>
      <c r="AE587" s="5"/>
      <c r="AF587" s="5"/>
      <c r="AG587" s="5"/>
      <c r="AH587" s="5"/>
      <c r="AI587" s="5"/>
      <c r="AJ587" s="5"/>
      <c r="AK587" s="5"/>
      <c r="AL587" s="5"/>
      <c r="AM587" s="5"/>
      <c r="AN587" s="5"/>
    </row>
    <row r="588" spans="1:40" x14ac:dyDescent="0.15">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c r="AA588" s="5"/>
      <c r="AB588" s="5"/>
      <c r="AC588" s="5"/>
      <c r="AD588" s="5"/>
      <c r="AE588" s="5"/>
      <c r="AF588" s="5"/>
      <c r="AG588" s="5"/>
      <c r="AH588" s="5"/>
      <c r="AI588" s="5"/>
      <c r="AJ588" s="5"/>
      <c r="AK588" s="5"/>
      <c r="AL588" s="5"/>
      <c r="AM588" s="5"/>
      <c r="AN588" s="5"/>
    </row>
    <row r="589" spans="1:40" x14ac:dyDescent="0.15">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c r="AA589" s="5"/>
      <c r="AB589" s="5"/>
      <c r="AC589" s="5"/>
      <c r="AD589" s="5"/>
      <c r="AE589" s="5"/>
      <c r="AF589" s="5"/>
      <c r="AG589" s="5"/>
      <c r="AH589" s="5"/>
      <c r="AI589" s="5"/>
      <c r="AJ589" s="5"/>
      <c r="AK589" s="5"/>
      <c r="AL589" s="5"/>
      <c r="AM589" s="5"/>
      <c r="AN589" s="5"/>
    </row>
    <row r="590" spans="1:40" x14ac:dyDescent="0.15">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c r="AA590" s="5"/>
      <c r="AB590" s="5"/>
      <c r="AC590" s="5"/>
      <c r="AD590" s="5"/>
      <c r="AE590" s="5"/>
      <c r="AF590" s="5"/>
      <c r="AG590" s="5"/>
      <c r="AH590" s="5"/>
      <c r="AI590" s="5"/>
      <c r="AJ590" s="5"/>
      <c r="AK590" s="5"/>
      <c r="AL590" s="5"/>
      <c r="AM590" s="5"/>
      <c r="AN590" s="5"/>
    </row>
    <row r="591" spans="1:40" x14ac:dyDescent="0.15">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c r="AA591" s="5"/>
      <c r="AB591" s="5"/>
      <c r="AC591" s="5"/>
      <c r="AD591" s="5"/>
      <c r="AE591" s="5"/>
      <c r="AF591" s="5"/>
      <c r="AG591" s="5"/>
      <c r="AH591" s="5"/>
      <c r="AI591" s="5"/>
      <c r="AJ591" s="5"/>
      <c r="AK591" s="5"/>
      <c r="AL591" s="5"/>
      <c r="AM591" s="5"/>
      <c r="AN591" s="5"/>
    </row>
    <row r="592" spans="1:40" x14ac:dyDescent="0.15">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c r="AA592" s="5"/>
      <c r="AB592" s="5"/>
      <c r="AC592" s="5"/>
      <c r="AD592" s="5"/>
      <c r="AE592" s="5"/>
      <c r="AF592" s="5"/>
      <c r="AG592" s="5"/>
      <c r="AH592" s="5"/>
      <c r="AI592" s="5"/>
      <c r="AJ592" s="5"/>
      <c r="AK592" s="5"/>
      <c r="AL592" s="5"/>
      <c r="AM592" s="5"/>
      <c r="AN592" s="5"/>
    </row>
    <row r="593" spans="1:40" x14ac:dyDescent="0.15">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c r="AA593" s="5"/>
      <c r="AB593" s="5"/>
      <c r="AC593" s="5"/>
      <c r="AD593" s="5"/>
      <c r="AE593" s="5"/>
      <c r="AF593" s="5"/>
      <c r="AG593" s="5"/>
      <c r="AH593" s="5"/>
      <c r="AI593" s="5"/>
      <c r="AJ593" s="5"/>
      <c r="AK593" s="5"/>
      <c r="AL593" s="5"/>
      <c r="AM593" s="5"/>
      <c r="AN593" s="5"/>
    </row>
    <row r="594" spans="1:40" x14ac:dyDescent="0.15">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c r="AA594" s="5"/>
      <c r="AB594" s="5"/>
      <c r="AC594" s="5"/>
      <c r="AD594" s="5"/>
      <c r="AE594" s="5"/>
      <c r="AF594" s="5"/>
      <c r="AG594" s="5"/>
      <c r="AH594" s="5"/>
      <c r="AI594" s="5"/>
      <c r="AJ594" s="5"/>
      <c r="AK594" s="5"/>
      <c r="AL594" s="5"/>
      <c r="AM594" s="5"/>
      <c r="AN594" s="5"/>
    </row>
    <row r="595" spans="1:40" x14ac:dyDescent="0.15">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c r="AA595" s="5"/>
      <c r="AB595" s="5"/>
      <c r="AC595" s="5"/>
      <c r="AD595" s="5"/>
      <c r="AE595" s="5"/>
      <c r="AF595" s="5"/>
      <c r="AG595" s="5"/>
      <c r="AH595" s="5"/>
      <c r="AI595" s="5"/>
      <c r="AJ595" s="5"/>
      <c r="AK595" s="5"/>
      <c r="AL595" s="5"/>
      <c r="AM595" s="5"/>
      <c r="AN595" s="5"/>
    </row>
    <row r="596" spans="1:40" x14ac:dyDescent="0.15">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c r="AA596" s="5"/>
      <c r="AB596" s="5"/>
      <c r="AC596" s="5"/>
      <c r="AD596" s="5"/>
      <c r="AE596" s="5"/>
      <c r="AF596" s="5"/>
      <c r="AG596" s="5"/>
      <c r="AH596" s="5"/>
      <c r="AI596" s="5"/>
      <c r="AJ596" s="5"/>
      <c r="AK596" s="5"/>
      <c r="AL596" s="5"/>
      <c r="AM596" s="5"/>
      <c r="AN596" s="5"/>
    </row>
    <row r="597" spans="1:40" x14ac:dyDescent="0.15">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c r="AA597" s="5"/>
      <c r="AB597" s="5"/>
      <c r="AC597" s="5"/>
      <c r="AD597" s="5"/>
      <c r="AE597" s="5"/>
      <c r="AF597" s="5"/>
      <c r="AG597" s="5"/>
      <c r="AH597" s="5"/>
      <c r="AI597" s="5"/>
      <c r="AJ597" s="5"/>
      <c r="AK597" s="5"/>
      <c r="AL597" s="5"/>
      <c r="AM597" s="5"/>
      <c r="AN597" s="5"/>
    </row>
    <row r="598" spans="1:40" x14ac:dyDescent="0.15">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c r="AA598" s="5"/>
      <c r="AB598" s="5"/>
      <c r="AC598" s="5"/>
      <c r="AD598" s="5"/>
      <c r="AE598" s="5"/>
      <c r="AF598" s="5"/>
      <c r="AG598" s="5"/>
      <c r="AH598" s="5"/>
      <c r="AI598" s="5"/>
      <c r="AJ598" s="5"/>
      <c r="AK598" s="5"/>
      <c r="AL598" s="5"/>
      <c r="AM598" s="5"/>
      <c r="AN598" s="5"/>
    </row>
    <row r="599" spans="1:40" x14ac:dyDescent="0.15">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c r="AA599" s="5"/>
      <c r="AB599" s="5"/>
      <c r="AC599" s="5"/>
      <c r="AD599" s="5"/>
      <c r="AE599" s="5"/>
      <c r="AF599" s="5"/>
      <c r="AG599" s="5"/>
      <c r="AH599" s="5"/>
      <c r="AI599" s="5"/>
      <c r="AJ599" s="5"/>
      <c r="AK599" s="5"/>
      <c r="AL599" s="5"/>
      <c r="AM599" s="5"/>
      <c r="AN599" s="5"/>
    </row>
    <row r="600" spans="1:40" x14ac:dyDescent="0.15">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c r="AA600" s="5"/>
      <c r="AB600" s="5"/>
      <c r="AC600" s="5"/>
      <c r="AD600" s="5"/>
      <c r="AE600" s="5"/>
      <c r="AF600" s="5"/>
      <c r="AG600" s="5"/>
      <c r="AH600" s="5"/>
      <c r="AI600" s="5"/>
      <c r="AJ600" s="5"/>
      <c r="AK600" s="5"/>
      <c r="AL600" s="5"/>
      <c r="AM600" s="5"/>
      <c r="AN600" s="5"/>
    </row>
    <row r="601" spans="1:40" x14ac:dyDescent="0.15">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c r="AA601" s="5"/>
      <c r="AB601" s="5"/>
      <c r="AC601" s="5"/>
      <c r="AD601" s="5"/>
      <c r="AE601" s="5"/>
      <c r="AF601" s="5"/>
      <c r="AG601" s="5"/>
      <c r="AH601" s="5"/>
      <c r="AI601" s="5"/>
      <c r="AJ601" s="5"/>
      <c r="AK601" s="5"/>
      <c r="AL601" s="5"/>
      <c r="AM601" s="5"/>
      <c r="AN601" s="5"/>
    </row>
    <row r="602" spans="1:40" x14ac:dyDescent="0.15">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c r="AA602" s="5"/>
      <c r="AB602" s="5"/>
      <c r="AC602" s="5"/>
      <c r="AD602" s="5"/>
      <c r="AE602" s="5"/>
      <c r="AF602" s="5"/>
      <c r="AG602" s="5"/>
      <c r="AH602" s="5"/>
      <c r="AI602" s="5"/>
      <c r="AJ602" s="5"/>
      <c r="AK602" s="5"/>
      <c r="AL602" s="5"/>
      <c r="AM602" s="5"/>
      <c r="AN602" s="5"/>
    </row>
    <row r="603" spans="1:40" x14ac:dyDescent="0.15">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c r="AA603" s="5"/>
      <c r="AB603" s="5"/>
      <c r="AC603" s="5"/>
      <c r="AD603" s="5"/>
      <c r="AE603" s="5"/>
      <c r="AF603" s="5"/>
      <c r="AG603" s="5"/>
      <c r="AH603" s="5"/>
      <c r="AI603" s="5"/>
      <c r="AJ603" s="5"/>
      <c r="AK603" s="5"/>
      <c r="AL603" s="5"/>
      <c r="AM603" s="5"/>
      <c r="AN603" s="5"/>
    </row>
    <row r="604" spans="1:40" x14ac:dyDescent="0.15">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c r="AA604" s="5"/>
      <c r="AB604" s="5"/>
      <c r="AC604" s="5"/>
      <c r="AD604" s="5"/>
      <c r="AE604" s="5"/>
      <c r="AF604" s="5"/>
      <c r="AG604" s="5"/>
      <c r="AH604" s="5"/>
      <c r="AI604" s="5"/>
      <c r="AJ604" s="5"/>
      <c r="AK604" s="5"/>
      <c r="AL604" s="5"/>
      <c r="AM604" s="5"/>
      <c r="AN604" s="5"/>
    </row>
    <row r="605" spans="1:40" x14ac:dyDescent="0.15">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c r="AA605" s="5"/>
      <c r="AB605" s="5"/>
      <c r="AC605" s="5"/>
      <c r="AD605" s="5"/>
      <c r="AE605" s="5"/>
      <c r="AF605" s="5"/>
      <c r="AG605" s="5"/>
      <c r="AH605" s="5"/>
      <c r="AI605" s="5"/>
      <c r="AJ605" s="5"/>
      <c r="AK605" s="5"/>
      <c r="AL605" s="5"/>
      <c r="AM605" s="5"/>
      <c r="AN605" s="5"/>
    </row>
    <row r="606" spans="1:40" x14ac:dyDescent="0.15">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c r="AA606" s="5"/>
      <c r="AB606" s="5"/>
      <c r="AC606" s="5"/>
      <c r="AD606" s="5"/>
      <c r="AE606" s="5"/>
      <c r="AF606" s="5"/>
      <c r="AG606" s="5"/>
      <c r="AH606" s="5"/>
      <c r="AI606" s="5"/>
      <c r="AJ606" s="5"/>
      <c r="AK606" s="5"/>
      <c r="AL606" s="5"/>
      <c r="AM606" s="5"/>
      <c r="AN606" s="5"/>
    </row>
    <row r="607" spans="1:40" x14ac:dyDescent="0.15">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c r="AA607" s="5"/>
      <c r="AB607" s="5"/>
      <c r="AC607" s="5"/>
      <c r="AD607" s="5"/>
      <c r="AE607" s="5"/>
      <c r="AF607" s="5"/>
      <c r="AG607" s="5"/>
      <c r="AH607" s="5"/>
      <c r="AI607" s="5"/>
      <c r="AJ607" s="5"/>
      <c r="AK607" s="5"/>
      <c r="AL607" s="5"/>
      <c r="AM607" s="5"/>
      <c r="AN607" s="5"/>
    </row>
    <row r="608" spans="1:40" x14ac:dyDescent="0.15">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c r="AA608" s="5"/>
      <c r="AB608" s="5"/>
      <c r="AC608" s="5"/>
      <c r="AD608" s="5"/>
      <c r="AE608" s="5"/>
      <c r="AF608" s="5"/>
      <c r="AG608" s="5"/>
      <c r="AH608" s="5"/>
      <c r="AI608" s="5"/>
      <c r="AJ608" s="5"/>
      <c r="AK608" s="5"/>
      <c r="AL608" s="5"/>
      <c r="AM608" s="5"/>
      <c r="AN608" s="5"/>
    </row>
    <row r="609" spans="1:40" x14ac:dyDescent="0.15">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c r="AA609" s="5"/>
      <c r="AB609" s="5"/>
      <c r="AC609" s="5"/>
      <c r="AD609" s="5"/>
      <c r="AE609" s="5"/>
      <c r="AF609" s="5"/>
      <c r="AG609" s="5"/>
      <c r="AH609" s="5"/>
      <c r="AI609" s="5"/>
      <c r="AJ609" s="5"/>
      <c r="AK609" s="5"/>
      <c r="AL609" s="5"/>
      <c r="AM609" s="5"/>
      <c r="AN609" s="5"/>
    </row>
    <row r="610" spans="1:40" x14ac:dyDescent="0.15">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c r="AA610" s="5"/>
      <c r="AB610" s="5"/>
      <c r="AC610" s="5"/>
      <c r="AD610" s="5"/>
      <c r="AE610" s="5"/>
      <c r="AF610" s="5"/>
      <c r="AG610" s="5"/>
      <c r="AH610" s="5"/>
      <c r="AI610" s="5"/>
      <c r="AJ610" s="5"/>
      <c r="AK610" s="5"/>
      <c r="AL610" s="5"/>
      <c r="AM610" s="5"/>
      <c r="AN610" s="5"/>
    </row>
    <row r="611" spans="1:40" x14ac:dyDescent="0.15">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c r="AA611" s="5"/>
      <c r="AB611" s="5"/>
      <c r="AC611" s="5"/>
      <c r="AD611" s="5"/>
      <c r="AE611" s="5"/>
      <c r="AF611" s="5"/>
      <c r="AG611" s="5"/>
      <c r="AH611" s="5"/>
      <c r="AI611" s="5"/>
      <c r="AJ611" s="5"/>
      <c r="AK611" s="5"/>
      <c r="AL611" s="5"/>
      <c r="AM611" s="5"/>
      <c r="AN611" s="5"/>
    </row>
    <row r="612" spans="1:40" x14ac:dyDescent="0.15">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c r="AA612" s="5"/>
      <c r="AB612" s="5"/>
      <c r="AC612" s="5"/>
      <c r="AD612" s="5"/>
      <c r="AE612" s="5"/>
      <c r="AF612" s="5"/>
      <c r="AG612" s="5"/>
      <c r="AH612" s="5"/>
      <c r="AI612" s="5"/>
      <c r="AJ612" s="5"/>
      <c r="AK612" s="5"/>
      <c r="AL612" s="5"/>
      <c r="AM612" s="5"/>
      <c r="AN612" s="5"/>
    </row>
    <row r="613" spans="1:40" x14ac:dyDescent="0.15">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c r="AA613" s="5"/>
      <c r="AB613" s="5"/>
      <c r="AC613" s="5"/>
      <c r="AD613" s="5"/>
      <c r="AE613" s="5"/>
      <c r="AF613" s="5"/>
      <c r="AG613" s="5"/>
      <c r="AH613" s="5"/>
      <c r="AI613" s="5"/>
      <c r="AJ613" s="5"/>
      <c r="AK613" s="5"/>
      <c r="AL613" s="5"/>
      <c r="AM613" s="5"/>
      <c r="AN613" s="5"/>
    </row>
    <row r="614" spans="1:40" x14ac:dyDescent="0.15">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c r="AA614" s="5"/>
      <c r="AB614" s="5"/>
      <c r="AC614" s="5"/>
      <c r="AD614" s="5"/>
      <c r="AE614" s="5"/>
      <c r="AF614" s="5"/>
      <c r="AG614" s="5"/>
      <c r="AH614" s="5"/>
      <c r="AI614" s="5"/>
      <c r="AJ614" s="5"/>
      <c r="AK614" s="5"/>
      <c r="AL614" s="5"/>
      <c r="AM614" s="5"/>
      <c r="AN614" s="5"/>
    </row>
    <row r="615" spans="1:40" x14ac:dyDescent="0.15">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c r="AA615" s="5"/>
      <c r="AB615" s="5"/>
      <c r="AC615" s="5"/>
      <c r="AD615" s="5"/>
      <c r="AE615" s="5"/>
      <c r="AF615" s="5"/>
      <c r="AG615" s="5"/>
      <c r="AH615" s="5"/>
      <c r="AI615" s="5"/>
      <c r="AJ615" s="5"/>
      <c r="AK615" s="5"/>
      <c r="AL615" s="5"/>
      <c r="AM615" s="5"/>
      <c r="AN615" s="5"/>
    </row>
    <row r="616" spans="1:40" x14ac:dyDescent="0.15">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c r="AA616" s="5"/>
      <c r="AB616" s="5"/>
      <c r="AC616" s="5"/>
      <c r="AD616" s="5"/>
      <c r="AE616" s="5"/>
      <c r="AF616" s="5"/>
      <c r="AG616" s="5"/>
      <c r="AH616" s="5"/>
      <c r="AI616" s="5"/>
      <c r="AJ616" s="5"/>
      <c r="AK616" s="5"/>
      <c r="AL616" s="5"/>
      <c r="AM616" s="5"/>
      <c r="AN616" s="5"/>
    </row>
    <row r="617" spans="1:40" x14ac:dyDescent="0.15">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c r="AA617" s="5"/>
      <c r="AB617" s="5"/>
      <c r="AC617" s="5"/>
      <c r="AD617" s="5"/>
      <c r="AE617" s="5"/>
      <c r="AF617" s="5"/>
      <c r="AG617" s="5"/>
      <c r="AH617" s="5"/>
      <c r="AI617" s="5"/>
      <c r="AJ617" s="5"/>
      <c r="AK617" s="5"/>
      <c r="AL617" s="5"/>
      <c r="AM617" s="5"/>
      <c r="AN617" s="5"/>
    </row>
    <row r="618" spans="1:40" x14ac:dyDescent="0.15">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c r="AA618" s="5"/>
      <c r="AB618" s="5"/>
      <c r="AC618" s="5"/>
      <c r="AD618" s="5"/>
      <c r="AE618" s="5"/>
      <c r="AF618" s="5"/>
      <c r="AG618" s="5"/>
      <c r="AH618" s="5"/>
      <c r="AI618" s="5"/>
      <c r="AJ618" s="5"/>
      <c r="AK618" s="5"/>
      <c r="AL618" s="5"/>
      <c r="AM618" s="5"/>
      <c r="AN618" s="5"/>
    </row>
    <row r="619" spans="1:40" x14ac:dyDescent="0.15">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c r="AA619" s="5"/>
      <c r="AB619" s="5"/>
      <c r="AC619" s="5"/>
      <c r="AD619" s="5"/>
      <c r="AE619" s="5"/>
      <c r="AF619" s="5"/>
      <c r="AG619" s="5"/>
      <c r="AH619" s="5"/>
      <c r="AI619" s="5"/>
      <c r="AJ619" s="5"/>
      <c r="AK619" s="5"/>
      <c r="AL619" s="5"/>
      <c r="AM619" s="5"/>
      <c r="AN619" s="5"/>
    </row>
    <row r="620" spans="1:40" x14ac:dyDescent="0.15">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c r="AA620" s="5"/>
      <c r="AB620" s="5"/>
      <c r="AC620" s="5"/>
      <c r="AD620" s="5"/>
      <c r="AE620" s="5"/>
      <c r="AF620" s="5"/>
      <c r="AG620" s="5"/>
      <c r="AH620" s="5"/>
      <c r="AI620" s="5"/>
      <c r="AJ620" s="5"/>
      <c r="AK620" s="5"/>
      <c r="AL620" s="5"/>
      <c r="AM620" s="5"/>
      <c r="AN620" s="5"/>
    </row>
    <row r="621" spans="1:40" x14ac:dyDescent="0.15">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c r="AA621" s="5"/>
      <c r="AB621" s="5"/>
      <c r="AC621" s="5"/>
      <c r="AD621" s="5"/>
      <c r="AE621" s="5"/>
      <c r="AF621" s="5"/>
      <c r="AG621" s="5"/>
      <c r="AH621" s="5"/>
      <c r="AI621" s="5"/>
      <c r="AJ621" s="5"/>
      <c r="AK621" s="5"/>
      <c r="AL621" s="5"/>
      <c r="AM621" s="5"/>
      <c r="AN621" s="5"/>
    </row>
    <row r="622" spans="1:40" x14ac:dyDescent="0.15">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c r="AA622" s="5"/>
      <c r="AB622" s="5"/>
      <c r="AC622" s="5"/>
      <c r="AD622" s="5"/>
      <c r="AE622" s="5"/>
      <c r="AF622" s="5"/>
      <c r="AG622" s="5"/>
      <c r="AH622" s="5"/>
      <c r="AI622" s="5"/>
      <c r="AJ622" s="5"/>
      <c r="AK622" s="5"/>
      <c r="AL622" s="5"/>
      <c r="AM622" s="5"/>
      <c r="AN622" s="5"/>
    </row>
    <row r="623" spans="1:40" x14ac:dyDescent="0.15">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c r="AA623" s="5"/>
      <c r="AB623" s="5"/>
      <c r="AC623" s="5"/>
      <c r="AD623" s="5"/>
      <c r="AE623" s="5"/>
      <c r="AF623" s="5"/>
      <c r="AG623" s="5"/>
      <c r="AH623" s="5"/>
      <c r="AI623" s="5"/>
      <c r="AJ623" s="5"/>
      <c r="AK623" s="5"/>
      <c r="AL623" s="5"/>
      <c r="AM623" s="5"/>
      <c r="AN623" s="5"/>
    </row>
    <row r="624" spans="1:40" x14ac:dyDescent="0.15">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c r="AA624" s="5"/>
      <c r="AB624" s="5"/>
      <c r="AC624" s="5"/>
      <c r="AD624" s="5"/>
      <c r="AE624" s="5"/>
      <c r="AF624" s="5"/>
      <c r="AG624" s="5"/>
      <c r="AH624" s="5"/>
      <c r="AI624" s="5"/>
      <c r="AJ624" s="5"/>
      <c r="AK624" s="5"/>
      <c r="AL624" s="5"/>
      <c r="AM624" s="5"/>
      <c r="AN624" s="5"/>
    </row>
    <row r="625" spans="1:40" x14ac:dyDescent="0.15">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c r="AA625" s="5"/>
      <c r="AB625" s="5"/>
      <c r="AC625" s="5"/>
      <c r="AD625" s="5"/>
      <c r="AE625" s="5"/>
      <c r="AF625" s="5"/>
      <c r="AG625" s="5"/>
      <c r="AH625" s="5"/>
      <c r="AI625" s="5"/>
      <c r="AJ625" s="5"/>
      <c r="AK625" s="5"/>
      <c r="AL625" s="5"/>
      <c r="AM625" s="5"/>
      <c r="AN625" s="5"/>
    </row>
    <row r="626" spans="1:40" x14ac:dyDescent="0.15">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c r="AA626" s="5"/>
      <c r="AB626" s="5"/>
      <c r="AC626" s="5"/>
      <c r="AD626" s="5"/>
      <c r="AE626" s="5"/>
      <c r="AF626" s="5"/>
      <c r="AG626" s="5"/>
      <c r="AH626" s="5"/>
      <c r="AI626" s="5"/>
      <c r="AJ626" s="5"/>
      <c r="AK626" s="5"/>
      <c r="AL626" s="5"/>
      <c r="AM626" s="5"/>
      <c r="AN626" s="5"/>
    </row>
    <row r="627" spans="1:40" x14ac:dyDescent="0.15">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c r="AA627" s="5"/>
      <c r="AB627" s="5"/>
      <c r="AC627" s="5"/>
      <c r="AD627" s="5"/>
      <c r="AE627" s="5"/>
      <c r="AF627" s="5"/>
      <c r="AG627" s="5"/>
      <c r="AH627" s="5"/>
      <c r="AI627" s="5"/>
      <c r="AJ627" s="5"/>
      <c r="AK627" s="5"/>
      <c r="AL627" s="5"/>
      <c r="AM627" s="5"/>
      <c r="AN627" s="5"/>
    </row>
    <row r="628" spans="1:40" x14ac:dyDescent="0.15">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c r="AA628" s="5"/>
      <c r="AB628" s="5"/>
      <c r="AC628" s="5"/>
      <c r="AD628" s="5"/>
      <c r="AE628" s="5"/>
      <c r="AF628" s="5"/>
      <c r="AG628" s="5"/>
      <c r="AH628" s="5"/>
      <c r="AI628" s="5"/>
      <c r="AJ628" s="5"/>
      <c r="AK628" s="5"/>
      <c r="AL628" s="5"/>
      <c r="AM628" s="5"/>
      <c r="AN628" s="5"/>
    </row>
    <row r="629" spans="1:40" x14ac:dyDescent="0.15">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c r="AA629" s="5"/>
      <c r="AB629" s="5"/>
      <c r="AC629" s="5"/>
      <c r="AD629" s="5"/>
      <c r="AE629" s="5"/>
      <c r="AF629" s="5"/>
      <c r="AG629" s="5"/>
      <c r="AH629" s="5"/>
      <c r="AI629" s="5"/>
      <c r="AJ629" s="5"/>
      <c r="AK629" s="5"/>
      <c r="AL629" s="5"/>
      <c r="AM629" s="5"/>
      <c r="AN629" s="5"/>
    </row>
    <row r="630" spans="1:40" x14ac:dyDescent="0.15">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c r="AA630" s="5"/>
      <c r="AB630" s="5"/>
      <c r="AC630" s="5"/>
      <c r="AD630" s="5"/>
      <c r="AE630" s="5"/>
      <c r="AF630" s="5"/>
      <c r="AG630" s="5"/>
      <c r="AH630" s="5"/>
      <c r="AI630" s="5"/>
      <c r="AJ630" s="5"/>
      <c r="AK630" s="5"/>
      <c r="AL630" s="5"/>
      <c r="AM630" s="5"/>
      <c r="AN630" s="5"/>
    </row>
    <row r="631" spans="1:40" x14ac:dyDescent="0.15">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c r="AA631" s="5"/>
      <c r="AB631" s="5"/>
      <c r="AC631" s="5"/>
      <c r="AD631" s="5"/>
      <c r="AE631" s="5"/>
      <c r="AF631" s="5"/>
      <c r="AG631" s="5"/>
      <c r="AH631" s="5"/>
      <c r="AI631" s="5"/>
      <c r="AJ631" s="5"/>
      <c r="AK631" s="5"/>
      <c r="AL631" s="5"/>
      <c r="AM631" s="5"/>
      <c r="AN631" s="5"/>
    </row>
    <row r="632" spans="1:40" x14ac:dyDescent="0.15">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c r="AA632" s="5"/>
      <c r="AB632" s="5"/>
      <c r="AC632" s="5"/>
      <c r="AD632" s="5"/>
      <c r="AE632" s="5"/>
      <c r="AF632" s="5"/>
      <c r="AG632" s="5"/>
      <c r="AH632" s="5"/>
      <c r="AI632" s="5"/>
      <c r="AJ632" s="5"/>
      <c r="AK632" s="5"/>
      <c r="AL632" s="5"/>
      <c r="AM632" s="5"/>
      <c r="AN632" s="5"/>
    </row>
    <row r="633" spans="1:40" x14ac:dyDescent="0.15">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c r="AA633" s="5"/>
      <c r="AB633" s="5"/>
      <c r="AC633" s="5"/>
      <c r="AD633" s="5"/>
      <c r="AE633" s="5"/>
      <c r="AF633" s="5"/>
      <c r="AG633" s="5"/>
      <c r="AH633" s="5"/>
      <c r="AI633" s="5"/>
      <c r="AJ633" s="5"/>
      <c r="AK633" s="5"/>
      <c r="AL633" s="5"/>
      <c r="AM633" s="5"/>
      <c r="AN633" s="5"/>
    </row>
    <row r="634" spans="1:40" x14ac:dyDescent="0.15">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c r="AA634" s="5"/>
      <c r="AB634" s="5"/>
      <c r="AC634" s="5"/>
      <c r="AD634" s="5"/>
      <c r="AE634" s="5"/>
      <c r="AF634" s="5"/>
      <c r="AG634" s="5"/>
      <c r="AH634" s="5"/>
      <c r="AI634" s="5"/>
      <c r="AJ634" s="5"/>
      <c r="AK634" s="5"/>
      <c r="AL634" s="5"/>
      <c r="AM634" s="5"/>
      <c r="AN634" s="5"/>
    </row>
    <row r="635" spans="1:40" x14ac:dyDescent="0.15">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c r="AA635" s="5"/>
      <c r="AB635" s="5"/>
      <c r="AC635" s="5"/>
      <c r="AD635" s="5"/>
      <c r="AE635" s="5"/>
      <c r="AF635" s="5"/>
      <c r="AG635" s="5"/>
      <c r="AH635" s="5"/>
      <c r="AI635" s="5"/>
      <c r="AJ635" s="5"/>
      <c r="AK635" s="5"/>
      <c r="AL635" s="5"/>
      <c r="AM635" s="5"/>
      <c r="AN635" s="5"/>
    </row>
    <row r="636" spans="1:40" x14ac:dyDescent="0.15">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c r="AA636" s="5"/>
      <c r="AB636" s="5"/>
      <c r="AC636" s="5"/>
      <c r="AD636" s="5"/>
      <c r="AE636" s="5"/>
      <c r="AF636" s="5"/>
      <c r="AG636" s="5"/>
      <c r="AH636" s="5"/>
      <c r="AI636" s="5"/>
      <c r="AJ636" s="5"/>
      <c r="AK636" s="5"/>
      <c r="AL636" s="5"/>
      <c r="AM636" s="5"/>
      <c r="AN636" s="5"/>
    </row>
    <row r="637" spans="1:40" x14ac:dyDescent="0.15">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c r="AA637" s="5"/>
      <c r="AB637" s="5"/>
      <c r="AC637" s="5"/>
      <c r="AD637" s="5"/>
      <c r="AE637" s="5"/>
      <c r="AF637" s="5"/>
      <c r="AG637" s="5"/>
      <c r="AH637" s="5"/>
      <c r="AI637" s="5"/>
      <c r="AJ637" s="5"/>
      <c r="AK637" s="5"/>
      <c r="AL637" s="5"/>
      <c r="AM637" s="5"/>
      <c r="AN637" s="5"/>
    </row>
    <row r="638" spans="1:40" x14ac:dyDescent="0.15">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c r="AA638" s="5"/>
      <c r="AB638" s="5"/>
      <c r="AC638" s="5"/>
      <c r="AD638" s="5"/>
      <c r="AE638" s="5"/>
      <c r="AF638" s="5"/>
      <c r="AG638" s="5"/>
      <c r="AH638" s="5"/>
      <c r="AI638" s="5"/>
      <c r="AJ638" s="5"/>
      <c r="AK638" s="5"/>
      <c r="AL638" s="5"/>
      <c r="AM638" s="5"/>
      <c r="AN638" s="5"/>
    </row>
    <row r="639" spans="1:40" x14ac:dyDescent="0.15">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c r="AA639" s="5"/>
      <c r="AB639" s="5"/>
      <c r="AC639" s="5"/>
      <c r="AD639" s="5"/>
      <c r="AE639" s="5"/>
      <c r="AF639" s="5"/>
      <c r="AG639" s="5"/>
      <c r="AH639" s="5"/>
      <c r="AI639" s="5"/>
      <c r="AJ639" s="5"/>
      <c r="AK639" s="5"/>
      <c r="AL639" s="5"/>
      <c r="AM639" s="5"/>
      <c r="AN639" s="5"/>
    </row>
    <row r="640" spans="1:40" x14ac:dyDescent="0.15">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c r="AA640" s="5"/>
      <c r="AB640" s="5"/>
      <c r="AC640" s="5"/>
      <c r="AD640" s="5"/>
      <c r="AE640" s="5"/>
      <c r="AF640" s="5"/>
      <c r="AG640" s="5"/>
      <c r="AH640" s="5"/>
      <c r="AI640" s="5"/>
      <c r="AJ640" s="5"/>
      <c r="AK640" s="5"/>
      <c r="AL640" s="5"/>
      <c r="AM640" s="5"/>
      <c r="AN640" s="5"/>
    </row>
    <row r="641" spans="1:40" x14ac:dyDescent="0.15">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c r="AA641" s="5"/>
      <c r="AB641" s="5"/>
      <c r="AC641" s="5"/>
      <c r="AD641" s="5"/>
      <c r="AE641" s="5"/>
      <c r="AF641" s="5"/>
      <c r="AG641" s="5"/>
      <c r="AH641" s="5"/>
      <c r="AI641" s="5"/>
      <c r="AJ641" s="5"/>
      <c r="AK641" s="5"/>
      <c r="AL641" s="5"/>
      <c r="AM641" s="5"/>
      <c r="AN641" s="5"/>
    </row>
    <row r="642" spans="1:40" x14ac:dyDescent="0.15">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c r="AA642" s="5"/>
      <c r="AB642" s="5"/>
      <c r="AC642" s="5"/>
      <c r="AD642" s="5"/>
      <c r="AE642" s="5"/>
      <c r="AF642" s="5"/>
      <c r="AG642" s="5"/>
      <c r="AH642" s="5"/>
      <c r="AI642" s="5"/>
      <c r="AJ642" s="5"/>
      <c r="AK642" s="5"/>
      <c r="AL642" s="5"/>
      <c r="AM642" s="5"/>
      <c r="AN642" s="5"/>
    </row>
    <row r="643" spans="1:40" x14ac:dyDescent="0.15">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c r="AA643" s="5"/>
      <c r="AB643" s="5"/>
      <c r="AC643" s="5"/>
      <c r="AD643" s="5"/>
      <c r="AE643" s="5"/>
      <c r="AF643" s="5"/>
      <c r="AG643" s="5"/>
      <c r="AH643" s="5"/>
      <c r="AI643" s="5"/>
      <c r="AJ643" s="5"/>
      <c r="AK643" s="5"/>
      <c r="AL643" s="5"/>
      <c r="AM643" s="5"/>
      <c r="AN643" s="5"/>
    </row>
    <row r="644" spans="1:40" x14ac:dyDescent="0.15">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c r="AA644" s="5"/>
      <c r="AB644" s="5"/>
      <c r="AC644" s="5"/>
      <c r="AD644" s="5"/>
      <c r="AE644" s="5"/>
      <c r="AF644" s="5"/>
      <c r="AG644" s="5"/>
      <c r="AH644" s="5"/>
      <c r="AI644" s="5"/>
      <c r="AJ644" s="5"/>
      <c r="AK644" s="5"/>
      <c r="AL644" s="5"/>
      <c r="AM644" s="5"/>
      <c r="AN644" s="5"/>
    </row>
    <row r="645" spans="1:40" x14ac:dyDescent="0.15">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c r="AA645" s="5"/>
      <c r="AB645" s="5"/>
      <c r="AC645" s="5"/>
      <c r="AD645" s="5"/>
      <c r="AE645" s="5"/>
      <c r="AF645" s="5"/>
      <c r="AG645" s="5"/>
      <c r="AH645" s="5"/>
      <c r="AI645" s="5"/>
      <c r="AJ645" s="5"/>
      <c r="AK645" s="5"/>
      <c r="AL645" s="5"/>
      <c r="AM645" s="5"/>
      <c r="AN645" s="5"/>
    </row>
    <row r="646" spans="1:40" x14ac:dyDescent="0.15">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c r="AA646" s="5"/>
      <c r="AB646" s="5"/>
      <c r="AC646" s="5"/>
      <c r="AD646" s="5"/>
      <c r="AE646" s="5"/>
      <c r="AF646" s="5"/>
      <c r="AG646" s="5"/>
      <c r="AH646" s="5"/>
      <c r="AI646" s="5"/>
      <c r="AJ646" s="5"/>
      <c r="AK646" s="5"/>
      <c r="AL646" s="5"/>
      <c r="AM646" s="5"/>
      <c r="AN646" s="5"/>
    </row>
    <row r="647" spans="1:40" x14ac:dyDescent="0.15">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c r="AA647" s="5"/>
      <c r="AB647" s="5"/>
      <c r="AC647" s="5"/>
      <c r="AD647" s="5"/>
      <c r="AE647" s="5"/>
      <c r="AF647" s="5"/>
      <c r="AG647" s="5"/>
      <c r="AH647" s="5"/>
      <c r="AI647" s="5"/>
      <c r="AJ647" s="5"/>
      <c r="AK647" s="5"/>
      <c r="AL647" s="5"/>
      <c r="AM647" s="5"/>
      <c r="AN647" s="5"/>
    </row>
    <row r="648" spans="1:40" x14ac:dyDescent="0.15">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c r="AA648" s="5"/>
      <c r="AB648" s="5"/>
      <c r="AC648" s="5"/>
      <c r="AD648" s="5"/>
      <c r="AE648" s="5"/>
      <c r="AF648" s="5"/>
      <c r="AG648" s="5"/>
      <c r="AH648" s="5"/>
      <c r="AI648" s="5"/>
      <c r="AJ648" s="5"/>
      <c r="AK648" s="5"/>
      <c r="AL648" s="5"/>
      <c r="AM648" s="5"/>
      <c r="AN648" s="5"/>
    </row>
    <row r="649" spans="1:40" x14ac:dyDescent="0.15">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c r="AA649" s="5"/>
      <c r="AB649" s="5"/>
      <c r="AC649" s="5"/>
      <c r="AD649" s="5"/>
      <c r="AE649" s="5"/>
      <c r="AF649" s="5"/>
      <c r="AG649" s="5"/>
      <c r="AH649" s="5"/>
      <c r="AI649" s="5"/>
      <c r="AJ649" s="5"/>
      <c r="AK649" s="5"/>
      <c r="AL649" s="5"/>
      <c r="AM649" s="5"/>
      <c r="AN649" s="5"/>
    </row>
    <row r="650" spans="1:40" x14ac:dyDescent="0.15">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c r="AA650" s="5"/>
      <c r="AB650" s="5"/>
      <c r="AC650" s="5"/>
      <c r="AD650" s="5"/>
      <c r="AE650" s="5"/>
      <c r="AF650" s="5"/>
      <c r="AG650" s="5"/>
      <c r="AH650" s="5"/>
      <c r="AI650" s="5"/>
      <c r="AJ650" s="5"/>
      <c r="AK650" s="5"/>
      <c r="AL650" s="5"/>
      <c r="AM650" s="5"/>
      <c r="AN650" s="5"/>
    </row>
    <row r="651" spans="1:40" x14ac:dyDescent="0.15">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c r="AA651" s="5"/>
      <c r="AB651" s="5"/>
      <c r="AC651" s="5"/>
      <c r="AD651" s="5"/>
      <c r="AE651" s="5"/>
      <c r="AF651" s="5"/>
      <c r="AG651" s="5"/>
      <c r="AH651" s="5"/>
      <c r="AI651" s="5"/>
      <c r="AJ651" s="5"/>
      <c r="AK651" s="5"/>
      <c r="AL651" s="5"/>
      <c r="AM651" s="5"/>
      <c r="AN651" s="5"/>
    </row>
    <row r="652" spans="1:40" x14ac:dyDescent="0.15">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c r="AA652" s="5"/>
      <c r="AB652" s="5"/>
      <c r="AC652" s="5"/>
      <c r="AD652" s="5"/>
      <c r="AE652" s="5"/>
      <c r="AF652" s="5"/>
      <c r="AG652" s="5"/>
      <c r="AH652" s="5"/>
      <c r="AI652" s="5"/>
      <c r="AJ652" s="5"/>
      <c r="AK652" s="5"/>
      <c r="AL652" s="5"/>
      <c r="AM652" s="5"/>
      <c r="AN652" s="5"/>
    </row>
    <row r="653" spans="1:40" x14ac:dyDescent="0.15">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c r="AA653" s="5"/>
      <c r="AB653" s="5"/>
      <c r="AC653" s="5"/>
      <c r="AD653" s="5"/>
      <c r="AE653" s="5"/>
      <c r="AF653" s="5"/>
      <c r="AG653" s="5"/>
      <c r="AH653" s="5"/>
      <c r="AI653" s="5"/>
      <c r="AJ653" s="5"/>
      <c r="AK653" s="5"/>
      <c r="AL653" s="5"/>
      <c r="AM653" s="5"/>
      <c r="AN653" s="5"/>
    </row>
    <row r="654" spans="1:40" x14ac:dyDescent="0.15">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c r="AA654" s="5"/>
      <c r="AB654" s="5"/>
      <c r="AC654" s="5"/>
      <c r="AD654" s="5"/>
      <c r="AE654" s="5"/>
      <c r="AF654" s="5"/>
      <c r="AG654" s="5"/>
      <c r="AH654" s="5"/>
      <c r="AI654" s="5"/>
      <c r="AJ654" s="5"/>
      <c r="AK654" s="5"/>
      <c r="AL654" s="5"/>
      <c r="AM654" s="5"/>
      <c r="AN654" s="5"/>
    </row>
    <row r="655" spans="1:40" x14ac:dyDescent="0.15">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c r="AA655" s="5"/>
      <c r="AB655" s="5"/>
      <c r="AC655" s="5"/>
      <c r="AD655" s="5"/>
      <c r="AE655" s="5"/>
      <c r="AF655" s="5"/>
      <c r="AG655" s="5"/>
      <c r="AH655" s="5"/>
      <c r="AI655" s="5"/>
      <c r="AJ655" s="5"/>
      <c r="AK655" s="5"/>
      <c r="AL655" s="5"/>
      <c r="AM655" s="5"/>
      <c r="AN655" s="5"/>
    </row>
    <row r="656" spans="1:40" x14ac:dyDescent="0.15">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c r="AA656" s="5"/>
      <c r="AB656" s="5"/>
      <c r="AC656" s="5"/>
      <c r="AD656" s="5"/>
      <c r="AE656" s="5"/>
      <c r="AF656" s="5"/>
      <c r="AG656" s="5"/>
      <c r="AH656" s="5"/>
      <c r="AI656" s="5"/>
      <c r="AJ656" s="5"/>
      <c r="AK656" s="5"/>
      <c r="AL656" s="5"/>
      <c r="AM656" s="5"/>
      <c r="AN656" s="5"/>
    </row>
    <row r="657" spans="1:40" x14ac:dyDescent="0.15">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c r="AA657" s="5"/>
      <c r="AB657" s="5"/>
      <c r="AC657" s="5"/>
      <c r="AD657" s="5"/>
      <c r="AE657" s="5"/>
      <c r="AF657" s="5"/>
      <c r="AG657" s="5"/>
      <c r="AH657" s="5"/>
      <c r="AI657" s="5"/>
      <c r="AJ657" s="5"/>
      <c r="AK657" s="5"/>
      <c r="AL657" s="5"/>
      <c r="AM657" s="5"/>
      <c r="AN657" s="5"/>
    </row>
    <row r="658" spans="1:40" x14ac:dyDescent="0.15">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c r="AA658" s="5"/>
      <c r="AB658" s="5"/>
      <c r="AC658" s="5"/>
      <c r="AD658" s="5"/>
      <c r="AE658" s="5"/>
      <c r="AF658" s="5"/>
      <c r="AG658" s="5"/>
      <c r="AH658" s="5"/>
      <c r="AI658" s="5"/>
      <c r="AJ658" s="5"/>
      <c r="AK658" s="5"/>
      <c r="AL658" s="5"/>
      <c r="AM658" s="5"/>
      <c r="AN658" s="5"/>
    </row>
    <row r="659" spans="1:40" x14ac:dyDescent="0.15">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c r="AA659" s="5"/>
      <c r="AB659" s="5"/>
      <c r="AC659" s="5"/>
      <c r="AD659" s="5"/>
      <c r="AE659" s="5"/>
      <c r="AF659" s="5"/>
      <c r="AG659" s="5"/>
      <c r="AH659" s="5"/>
      <c r="AI659" s="5"/>
      <c r="AJ659" s="5"/>
      <c r="AK659" s="5"/>
      <c r="AL659" s="5"/>
      <c r="AM659" s="5"/>
      <c r="AN659" s="5"/>
    </row>
    <row r="660" spans="1:40" x14ac:dyDescent="0.15">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c r="AA660" s="5"/>
      <c r="AB660" s="5"/>
      <c r="AC660" s="5"/>
      <c r="AD660" s="5"/>
      <c r="AE660" s="5"/>
      <c r="AF660" s="5"/>
      <c r="AG660" s="5"/>
      <c r="AH660" s="5"/>
      <c r="AI660" s="5"/>
      <c r="AJ660" s="5"/>
      <c r="AK660" s="5"/>
      <c r="AL660" s="5"/>
      <c r="AM660" s="5"/>
      <c r="AN660" s="5"/>
    </row>
    <row r="661" spans="1:40" x14ac:dyDescent="0.15">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c r="AA661" s="5"/>
      <c r="AB661" s="5"/>
      <c r="AC661" s="5"/>
      <c r="AD661" s="5"/>
      <c r="AE661" s="5"/>
      <c r="AF661" s="5"/>
      <c r="AG661" s="5"/>
      <c r="AH661" s="5"/>
      <c r="AI661" s="5"/>
      <c r="AJ661" s="5"/>
      <c r="AK661" s="5"/>
      <c r="AL661" s="5"/>
      <c r="AM661" s="5"/>
      <c r="AN661" s="5"/>
    </row>
    <row r="662" spans="1:40" x14ac:dyDescent="0.15">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c r="AA662" s="5"/>
      <c r="AB662" s="5"/>
      <c r="AC662" s="5"/>
      <c r="AD662" s="5"/>
      <c r="AE662" s="5"/>
      <c r="AF662" s="5"/>
      <c r="AG662" s="5"/>
      <c r="AH662" s="5"/>
      <c r="AI662" s="5"/>
      <c r="AJ662" s="5"/>
      <c r="AK662" s="5"/>
      <c r="AL662" s="5"/>
      <c r="AM662" s="5"/>
      <c r="AN662" s="5"/>
    </row>
    <row r="663" spans="1:40" x14ac:dyDescent="0.15">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c r="AA663" s="5"/>
      <c r="AB663" s="5"/>
      <c r="AC663" s="5"/>
      <c r="AD663" s="5"/>
      <c r="AE663" s="5"/>
      <c r="AF663" s="5"/>
      <c r="AG663" s="5"/>
      <c r="AH663" s="5"/>
      <c r="AI663" s="5"/>
      <c r="AJ663" s="5"/>
      <c r="AK663" s="5"/>
      <c r="AL663" s="5"/>
      <c r="AM663" s="5"/>
      <c r="AN663" s="5"/>
    </row>
    <row r="664" spans="1:40" x14ac:dyDescent="0.15">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c r="AA664" s="5"/>
      <c r="AB664" s="5"/>
      <c r="AC664" s="5"/>
      <c r="AD664" s="5"/>
      <c r="AE664" s="5"/>
      <c r="AF664" s="5"/>
      <c r="AG664" s="5"/>
      <c r="AH664" s="5"/>
      <c r="AI664" s="5"/>
      <c r="AJ664" s="5"/>
      <c r="AK664" s="5"/>
      <c r="AL664" s="5"/>
      <c r="AM664" s="5"/>
      <c r="AN664" s="5"/>
    </row>
    <row r="665" spans="1:40" x14ac:dyDescent="0.15">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c r="AA665" s="5"/>
      <c r="AB665" s="5"/>
      <c r="AC665" s="5"/>
      <c r="AD665" s="5"/>
      <c r="AE665" s="5"/>
      <c r="AF665" s="5"/>
      <c r="AG665" s="5"/>
      <c r="AH665" s="5"/>
      <c r="AI665" s="5"/>
      <c r="AJ665" s="5"/>
      <c r="AK665" s="5"/>
      <c r="AL665" s="5"/>
      <c r="AM665" s="5"/>
      <c r="AN665" s="5"/>
    </row>
    <row r="666" spans="1:40" x14ac:dyDescent="0.15">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c r="AA666" s="5"/>
      <c r="AB666" s="5"/>
      <c r="AC666" s="5"/>
      <c r="AD666" s="5"/>
      <c r="AE666" s="5"/>
      <c r="AF666" s="5"/>
      <c r="AG666" s="5"/>
      <c r="AH666" s="5"/>
      <c r="AI666" s="5"/>
      <c r="AJ666" s="5"/>
      <c r="AK666" s="5"/>
      <c r="AL666" s="5"/>
      <c r="AM666" s="5"/>
      <c r="AN666" s="5"/>
    </row>
    <row r="667" spans="1:40" x14ac:dyDescent="0.15">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c r="AA667" s="5"/>
      <c r="AB667" s="5"/>
      <c r="AC667" s="5"/>
      <c r="AD667" s="5"/>
      <c r="AE667" s="5"/>
      <c r="AF667" s="5"/>
      <c r="AG667" s="5"/>
      <c r="AH667" s="5"/>
      <c r="AI667" s="5"/>
      <c r="AJ667" s="5"/>
      <c r="AK667" s="5"/>
      <c r="AL667" s="5"/>
      <c r="AM667" s="5"/>
      <c r="AN667" s="5"/>
    </row>
    <row r="668" spans="1:40" x14ac:dyDescent="0.15">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c r="AA668" s="5"/>
      <c r="AB668" s="5"/>
      <c r="AC668" s="5"/>
      <c r="AD668" s="5"/>
      <c r="AE668" s="5"/>
      <c r="AF668" s="5"/>
      <c r="AG668" s="5"/>
      <c r="AH668" s="5"/>
      <c r="AI668" s="5"/>
      <c r="AJ668" s="5"/>
      <c r="AK668" s="5"/>
      <c r="AL668" s="5"/>
      <c r="AM668" s="5"/>
      <c r="AN668" s="5"/>
    </row>
    <row r="669" spans="1:40" x14ac:dyDescent="0.15">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c r="AA669" s="5"/>
      <c r="AB669" s="5"/>
      <c r="AC669" s="5"/>
      <c r="AD669" s="5"/>
      <c r="AE669" s="5"/>
      <c r="AF669" s="5"/>
      <c r="AG669" s="5"/>
      <c r="AH669" s="5"/>
      <c r="AI669" s="5"/>
      <c r="AJ669" s="5"/>
      <c r="AK669" s="5"/>
      <c r="AL669" s="5"/>
      <c r="AM669" s="5"/>
      <c r="AN669" s="5"/>
    </row>
    <row r="670" spans="1:40" x14ac:dyDescent="0.15">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c r="AA670" s="5"/>
      <c r="AB670" s="5"/>
      <c r="AC670" s="5"/>
      <c r="AD670" s="5"/>
      <c r="AE670" s="5"/>
      <c r="AF670" s="5"/>
      <c r="AG670" s="5"/>
      <c r="AH670" s="5"/>
      <c r="AI670" s="5"/>
      <c r="AJ670" s="5"/>
      <c r="AK670" s="5"/>
      <c r="AL670" s="5"/>
      <c r="AM670" s="5"/>
      <c r="AN670" s="5"/>
    </row>
    <row r="671" spans="1:40" x14ac:dyDescent="0.15">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c r="AA671" s="5"/>
      <c r="AB671" s="5"/>
      <c r="AC671" s="5"/>
      <c r="AD671" s="5"/>
      <c r="AE671" s="5"/>
      <c r="AF671" s="5"/>
      <c r="AG671" s="5"/>
      <c r="AH671" s="5"/>
      <c r="AI671" s="5"/>
      <c r="AJ671" s="5"/>
      <c r="AK671" s="5"/>
      <c r="AL671" s="5"/>
      <c r="AM671" s="5"/>
      <c r="AN671" s="5"/>
    </row>
    <row r="672" spans="1:40" x14ac:dyDescent="0.15">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c r="AA672" s="5"/>
      <c r="AB672" s="5"/>
      <c r="AC672" s="5"/>
      <c r="AD672" s="5"/>
      <c r="AE672" s="5"/>
      <c r="AF672" s="5"/>
      <c r="AG672" s="5"/>
      <c r="AH672" s="5"/>
      <c r="AI672" s="5"/>
      <c r="AJ672" s="5"/>
      <c r="AK672" s="5"/>
      <c r="AL672" s="5"/>
      <c r="AM672" s="5"/>
      <c r="AN672" s="5"/>
    </row>
    <row r="673" spans="1:40" x14ac:dyDescent="0.15">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c r="AA673" s="5"/>
      <c r="AB673" s="5"/>
      <c r="AC673" s="5"/>
      <c r="AD673" s="5"/>
      <c r="AE673" s="5"/>
      <c r="AF673" s="5"/>
      <c r="AG673" s="5"/>
      <c r="AH673" s="5"/>
      <c r="AI673" s="5"/>
      <c r="AJ673" s="5"/>
      <c r="AK673" s="5"/>
      <c r="AL673" s="5"/>
      <c r="AM673" s="5"/>
      <c r="AN673" s="5"/>
    </row>
    <row r="674" spans="1:40" x14ac:dyDescent="0.15">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c r="AA674" s="5"/>
      <c r="AB674" s="5"/>
      <c r="AC674" s="5"/>
      <c r="AD674" s="5"/>
      <c r="AE674" s="5"/>
      <c r="AF674" s="5"/>
      <c r="AG674" s="5"/>
      <c r="AH674" s="5"/>
      <c r="AI674" s="5"/>
      <c r="AJ674" s="5"/>
      <c r="AK674" s="5"/>
      <c r="AL674" s="5"/>
      <c r="AM674" s="5"/>
      <c r="AN674" s="5"/>
    </row>
    <row r="675" spans="1:40" x14ac:dyDescent="0.15">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c r="AA675" s="5"/>
      <c r="AB675" s="5"/>
      <c r="AC675" s="5"/>
      <c r="AD675" s="5"/>
      <c r="AE675" s="5"/>
      <c r="AF675" s="5"/>
      <c r="AG675" s="5"/>
      <c r="AH675" s="5"/>
      <c r="AI675" s="5"/>
      <c r="AJ675" s="5"/>
      <c r="AK675" s="5"/>
      <c r="AL675" s="5"/>
      <c r="AM675" s="5"/>
      <c r="AN675" s="5"/>
    </row>
    <row r="676" spans="1:40" x14ac:dyDescent="0.15">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c r="AA676" s="5"/>
      <c r="AB676" s="5"/>
      <c r="AC676" s="5"/>
      <c r="AD676" s="5"/>
      <c r="AE676" s="5"/>
      <c r="AF676" s="5"/>
      <c r="AG676" s="5"/>
      <c r="AH676" s="5"/>
      <c r="AI676" s="5"/>
      <c r="AJ676" s="5"/>
      <c r="AK676" s="5"/>
      <c r="AL676" s="5"/>
      <c r="AM676" s="5"/>
      <c r="AN676" s="5"/>
    </row>
    <row r="677" spans="1:40" x14ac:dyDescent="0.15">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c r="AA677" s="5"/>
      <c r="AB677" s="5"/>
      <c r="AC677" s="5"/>
      <c r="AD677" s="5"/>
      <c r="AE677" s="5"/>
      <c r="AF677" s="5"/>
      <c r="AG677" s="5"/>
      <c r="AH677" s="5"/>
      <c r="AI677" s="5"/>
      <c r="AJ677" s="5"/>
      <c r="AK677" s="5"/>
      <c r="AL677" s="5"/>
      <c r="AM677" s="5"/>
      <c r="AN677" s="5"/>
    </row>
    <row r="678" spans="1:40" x14ac:dyDescent="0.15">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c r="AA678" s="5"/>
      <c r="AB678" s="5"/>
      <c r="AC678" s="5"/>
      <c r="AD678" s="5"/>
      <c r="AE678" s="5"/>
      <c r="AF678" s="5"/>
      <c r="AG678" s="5"/>
      <c r="AH678" s="5"/>
      <c r="AI678" s="5"/>
      <c r="AJ678" s="5"/>
      <c r="AK678" s="5"/>
      <c r="AL678" s="5"/>
      <c r="AM678" s="5"/>
      <c r="AN678" s="5"/>
    </row>
    <row r="679" spans="1:40" x14ac:dyDescent="0.15">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c r="AA679" s="5"/>
      <c r="AB679" s="5"/>
      <c r="AC679" s="5"/>
      <c r="AD679" s="5"/>
      <c r="AE679" s="5"/>
      <c r="AF679" s="5"/>
      <c r="AG679" s="5"/>
      <c r="AH679" s="5"/>
      <c r="AI679" s="5"/>
      <c r="AJ679" s="5"/>
      <c r="AK679" s="5"/>
      <c r="AL679" s="5"/>
      <c r="AM679" s="5"/>
      <c r="AN679" s="5"/>
    </row>
    <row r="680" spans="1:40" x14ac:dyDescent="0.15">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c r="AA680" s="5"/>
      <c r="AB680" s="5"/>
      <c r="AC680" s="5"/>
      <c r="AD680" s="5"/>
      <c r="AE680" s="5"/>
      <c r="AF680" s="5"/>
      <c r="AG680" s="5"/>
      <c r="AH680" s="5"/>
      <c r="AI680" s="5"/>
      <c r="AJ680" s="5"/>
      <c r="AK680" s="5"/>
      <c r="AL680" s="5"/>
      <c r="AM680" s="5"/>
      <c r="AN680" s="5"/>
    </row>
    <row r="681" spans="1:40" x14ac:dyDescent="0.15">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c r="AA681" s="5"/>
      <c r="AB681" s="5"/>
      <c r="AC681" s="5"/>
      <c r="AD681" s="5"/>
      <c r="AE681" s="5"/>
      <c r="AF681" s="5"/>
      <c r="AG681" s="5"/>
      <c r="AH681" s="5"/>
      <c r="AI681" s="5"/>
      <c r="AJ681" s="5"/>
      <c r="AK681" s="5"/>
      <c r="AL681" s="5"/>
      <c r="AM681" s="5"/>
      <c r="AN681" s="5"/>
    </row>
    <row r="682" spans="1:40" x14ac:dyDescent="0.15">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c r="AA682" s="5"/>
      <c r="AB682" s="5"/>
      <c r="AC682" s="5"/>
      <c r="AD682" s="5"/>
      <c r="AE682" s="5"/>
      <c r="AF682" s="5"/>
      <c r="AG682" s="5"/>
      <c r="AH682" s="5"/>
      <c r="AI682" s="5"/>
      <c r="AJ682" s="5"/>
      <c r="AK682" s="5"/>
      <c r="AL682" s="5"/>
      <c r="AM682" s="5"/>
      <c r="AN682" s="5"/>
    </row>
    <row r="683" spans="1:40" x14ac:dyDescent="0.15">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c r="AA683" s="5"/>
      <c r="AB683" s="5"/>
      <c r="AC683" s="5"/>
      <c r="AD683" s="5"/>
      <c r="AE683" s="5"/>
      <c r="AF683" s="5"/>
      <c r="AG683" s="5"/>
      <c r="AH683" s="5"/>
      <c r="AI683" s="5"/>
      <c r="AJ683" s="5"/>
      <c r="AK683" s="5"/>
      <c r="AL683" s="5"/>
      <c r="AM683" s="5"/>
      <c r="AN683" s="5"/>
    </row>
    <row r="684" spans="1:40" x14ac:dyDescent="0.15">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c r="AA684" s="5"/>
      <c r="AB684" s="5"/>
      <c r="AC684" s="5"/>
      <c r="AD684" s="5"/>
      <c r="AE684" s="5"/>
      <c r="AF684" s="5"/>
      <c r="AG684" s="5"/>
      <c r="AH684" s="5"/>
      <c r="AI684" s="5"/>
      <c r="AJ684" s="5"/>
      <c r="AK684" s="5"/>
      <c r="AL684" s="5"/>
      <c r="AM684" s="5"/>
      <c r="AN684" s="5"/>
    </row>
    <row r="685" spans="1:40" x14ac:dyDescent="0.15">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c r="AA685" s="5"/>
      <c r="AB685" s="5"/>
      <c r="AC685" s="5"/>
      <c r="AD685" s="5"/>
      <c r="AE685" s="5"/>
      <c r="AF685" s="5"/>
      <c r="AG685" s="5"/>
      <c r="AH685" s="5"/>
      <c r="AI685" s="5"/>
      <c r="AJ685" s="5"/>
      <c r="AK685" s="5"/>
      <c r="AL685" s="5"/>
      <c r="AM685" s="5"/>
      <c r="AN685" s="5"/>
    </row>
    <row r="686" spans="1:40" x14ac:dyDescent="0.15">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c r="AA686" s="5"/>
      <c r="AB686" s="5"/>
      <c r="AC686" s="5"/>
      <c r="AD686" s="5"/>
      <c r="AE686" s="5"/>
      <c r="AF686" s="5"/>
      <c r="AG686" s="5"/>
      <c r="AH686" s="5"/>
      <c r="AI686" s="5"/>
      <c r="AJ686" s="5"/>
      <c r="AK686" s="5"/>
      <c r="AL686" s="5"/>
      <c r="AM686" s="5"/>
      <c r="AN686" s="5"/>
    </row>
    <row r="687" spans="1:40" x14ac:dyDescent="0.15">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c r="AA687" s="5"/>
      <c r="AB687" s="5"/>
      <c r="AC687" s="5"/>
      <c r="AD687" s="5"/>
      <c r="AE687" s="5"/>
      <c r="AF687" s="5"/>
      <c r="AG687" s="5"/>
      <c r="AH687" s="5"/>
      <c r="AI687" s="5"/>
      <c r="AJ687" s="5"/>
      <c r="AK687" s="5"/>
      <c r="AL687" s="5"/>
      <c r="AM687" s="5"/>
      <c r="AN687" s="5"/>
    </row>
    <row r="688" spans="1:40" x14ac:dyDescent="0.15">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c r="AA688" s="5"/>
      <c r="AB688" s="5"/>
      <c r="AC688" s="5"/>
      <c r="AD688" s="5"/>
      <c r="AE688" s="5"/>
      <c r="AF688" s="5"/>
      <c r="AG688" s="5"/>
      <c r="AH688" s="5"/>
      <c r="AI688" s="5"/>
      <c r="AJ688" s="5"/>
      <c r="AK688" s="5"/>
      <c r="AL688" s="5"/>
      <c r="AM688" s="5"/>
      <c r="AN688" s="5"/>
    </row>
    <row r="689" spans="1:40" x14ac:dyDescent="0.15">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c r="AA689" s="5"/>
      <c r="AB689" s="5"/>
      <c r="AC689" s="5"/>
      <c r="AD689" s="5"/>
      <c r="AE689" s="5"/>
      <c r="AF689" s="5"/>
      <c r="AG689" s="5"/>
      <c r="AH689" s="5"/>
      <c r="AI689" s="5"/>
      <c r="AJ689" s="5"/>
      <c r="AK689" s="5"/>
      <c r="AL689" s="5"/>
      <c r="AM689" s="5"/>
      <c r="AN689" s="5"/>
    </row>
    <row r="690" spans="1:40" x14ac:dyDescent="0.15">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c r="AA690" s="5"/>
      <c r="AB690" s="5"/>
      <c r="AC690" s="5"/>
      <c r="AD690" s="5"/>
      <c r="AE690" s="5"/>
      <c r="AF690" s="5"/>
      <c r="AG690" s="5"/>
      <c r="AH690" s="5"/>
      <c r="AI690" s="5"/>
      <c r="AJ690" s="5"/>
      <c r="AK690" s="5"/>
      <c r="AL690" s="5"/>
      <c r="AM690" s="5"/>
      <c r="AN690" s="5"/>
    </row>
    <row r="691" spans="1:40" x14ac:dyDescent="0.15">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c r="AA691" s="5"/>
      <c r="AB691" s="5"/>
      <c r="AC691" s="5"/>
      <c r="AD691" s="5"/>
      <c r="AE691" s="5"/>
      <c r="AF691" s="5"/>
      <c r="AG691" s="5"/>
      <c r="AH691" s="5"/>
      <c r="AI691" s="5"/>
      <c r="AJ691" s="5"/>
      <c r="AK691" s="5"/>
      <c r="AL691" s="5"/>
      <c r="AM691" s="5"/>
      <c r="AN691" s="5"/>
    </row>
    <row r="692" spans="1:40" x14ac:dyDescent="0.15">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c r="AA692" s="5"/>
      <c r="AB692" s="5"/>
      <c r="AC692" s="5"/>
      <c r="AD692" s="5"/>
      <c r="AE692" s="5"/>
      <c r="AF692" s="5"/>
      <c r="AG692" s="5"/>
      <c r="AH692" s="5"/>
      <c r="AI692" s="5"/>
      <c r="AJ692" s="5"/>
      <c r="AK692" s="5"/>
      <c r="AL692" s="5"/>
      <c r="AM692" s="5"/>
      <c r="AN692" s="5"/>
    </row>
    <row r="693" spans="1:40" x14ac:dyDescent="0.15">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c r="AA693" s="5"/>
      <c r="AB693" s="5"/>
      <c r="AC693" s="5"/>
      <c r="AD693" s="5"/>
      <c r="AE693" s="5"/>
      <c r="AF693" s="5"/>
      <c r="AG693" s="5"/>
      <c r="AH693" s="5"/>
      <c r="AI693" s="5"/>
      <c r="AJ693" s="5"/>
      <c r="AK693" s="5"/>
      <c r="AL693" s="5"/>
      <c r="AM693" s="5"/>
      <c r="AN693" s="5"/>
    </row>
    <row r="694" spans="1:40" x14ac:dyDescent="0.15">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c r="AA694" s="5"/>
      <c r="AB694" s="5"/>
      <c r="AC694" s="5"/>
      <c r="AD694" s="5"/>
      <c r="AE694" s="5"/>
      <c r="AF694" s="5"/>
      <c r="AG694" s="5"/>
      <c r="AH694" s="5"/>
      <c r="AI694" s="5"/>
      <c r="AJ694" s="5"/>
      <c r="AK694" s="5"/>
      <c r="AL694" s="5"/>
      <c r="AM694" s="5"/>
      <c r="AN694" s="5"/>
    </row>
    <row r="695" spans="1:40" x14ac:dyDescent="0.15">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c r="AA695" s="5"/>
      <c r="AB695" s="5"/>
      <c r="AC695" s="5"/>
      <c r="AD695" s="5"/>
      <c r="AE695" s="5"/>
      <c r="AF695" s="5"/>
      <c r="AG695" s="5"/>
      <c r="AH695" s="5"/>
      <c r="AI695" s="5"/>
      <c r="AJ695" s="5"/>
      <c r="AK695" s="5"/>
      <c r="AL695" s="5"/>
      <c r="AM695" s="5"/>
      <c r="AN695" s="5"/>
    </row>
    <row r="696" spans="1:40" x14ac:dyDescent="0.15">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c r="AA696" s="5"/>
      <c r="AB696" s="5"/>
      <c r="AC696" s="5"/>
      <c r="AD696" s="5"/>
      <c r="AE696" s="5"/>
      <c r="AF696" s="5"/>
      <c r="AG696" s="5"/>
      <c r="AH696" s="5"/>
      <c r="AI696" s="5"/>
      <c r="AJ696" s="5"/>
      <c r="AK696" s="5"/>
      <c r="AL696" s="5"/>
      <c r="AM696" s="5"/>
      <c r="AN696" s="5"/>
    </row>
    <row r="697" spans="1:40" x14ac:dyDescent="0.15">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c r="AA697" s="5"/>
      <c r="AB697" s="5"/>
      <c r="AC697" s="5"/>
      <c r="AD697" s="5"/>
      <c r="AE697" s="5"/>
      <c r="AF697" s="5"/>
      <c r="AG697" s="5"/>
      <c r="AH697" s="5"/>
      <c r="AI697" s="5"/>
      <c r="AJ697" s="5"/>
      <c r="AK697" s="5"/>
      <c r="AL697" s="5"/>
      <c r="AM697" s="5"/>
      <c r="AN697" s="5"/>
    </row>
    <row r="698" spans="1:40" x14ac:dyDescent="0.15">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c r="AA698" s="5"/>
      <c r="AB698" s="5"/>
      <c r="AC698" s="5"/>
      <c r="AD698" s="5"/>
      <c r="AE698" s="5"/>
      <c r="AF698" s="5"/>
      <c r="AG698" s="5"/>
      <c r="AH698" s="5"/>
      <c r="AI698" s="5"/>
      <c r="AJ698" s="5"/>
      <c r="AK698" s="5"/>
      <c r="AL698" s="5"/>
      <c r="AM698" s="5"/>
      <c r="AN698" s="5"/>
    </row>
    <row r="699" spans="1:40" x14ac:dyDescent="0.15">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c r="AA699" s="5"/>
      <c r="AB699" s="5"/>
      <c r="AC699" s="5"/>
      <c r="AD699" s="5"/>
      <c r="AE699" s="5"/>
      <c r="AF699" s="5"/>
      <c r="AG699" s="5"/>
      <c r="AH699" s="5"/>
      <c r="AI699" s="5"/>
      <c r="AJ699" s="5"/>
      <c r="AK699" s="5"/>
      <c r="AL699" s="5"/>
      <c r="AM699" s="5"/>
      <c r="AN699" s="5"/>
    </row>
    <row r="700" spans="1:40" x14ac:dyDescent="0.15">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c r="AA700" s="5"/>
      <c r="AB700" s="5"/>
      <c r="AC700" s="5"/>
      <c r="AD700" s="5"/>
      <c r="AE700" s="5"/>
      <c r="AF700" s="5"/>
      <c r="AG700" s="5"/>
      <c r="AH700" s="5"/>
      <c r="AI700" s="5"/>
      <c r="AJ700" s="5"/>
      <c r="AK700" s="5"/>
      <c r="AL700" s="5"/>
      <c r="AM700" s="5"/>
      <c r="AN700" s="5"/>
    </row>
    <row r="701" spans="1:40" x14ac:dyDescent="0.15">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c r="AA701" s="5"/>
      <c r="AB701" s="5"/>
      <c r="AC701" s="5"/>
      <c r="AD701" s="5"/>
      <c r="AE701" s="5"/>
      <c r="AF701" s="5"/>
      <c r="AG701" s="5"/>
      <c r="AH701" s="5"/>
      <c r="AI701" s="5"/>
      <c r="AJ701" s="5"/>
      <c r="AK701" s="5"/>
      <c r="AL701" s="5"/>
      <c r="AM701" s="5"/>
      <c r="AN701" s="5"/>
    </row>
    <row r="702" spans="1:40" x14ac:dyDescent="0.15">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c r="AA702" s="5"/>
      <c r="AB702" s="5"/>
      <c r="AC702" s="5"/>
      <c r="AD702" s="5"/>
      <c r="AE702" s="5"/>
      <c r="AF702" s="5"/>
      <c r="AG702" s="5"/>
      <c r="AH702" s="5"/>
      <c r="AI702" s="5"/>
      <c r="AJ702" s="5"/>
      <c r="AK702" s="5"/>
      <c r="AL702" s="5"/>
      <c r="AM702" s="5"/>
      <c r="AN702" s="5"/>
    </row>
    <row r="703" spans="1:40" x14ac:dyDescent="0.15">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c r="AA703" s="5"/>
      <c r="AB703" s="5"/>
      <c r="AC703" s="5"/>
      <c r="AD703" s="5"/>
      <c r="AE703" s="5"/>
      <c r="AF703" s="5"/>
      <c r="AG703" s="5"/>
      <c r="AH703" s="5"/>
      <c r="AI703" s="5"/>
      <c r="AJ703" s="5"/>
      <c r="AK703" s="5"/>
      <c r="AL703" s="5"/>
      <c r="AM703" s="5"/>
      <c r="AN703" s="5"/>
    </row>
    <row r="704" spans="1:40" x14ac:dyDescent="0.15">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c r="AA704" s="5"/>
      <c r="AB704" s="5"/>
      <c r="AC704" s="5"/>
      <c r="AD704" s="5"/>
      <c r="AE704" s="5"/>
      <c r="AF704" s="5"/>
      <c r="AG704" s="5"/>
      <c r="AH704" s="5"/>
      <c r="AI704" s="5"/>
      <c r="AJ704" s="5"/>
      <c r="AK704" s="5"/>
      <c r="AL704" s="5"/>
      <c r="AM704" s="5"/>
      <c r="AN704" s="5"/>
    </row>
    <row r="705" spans="1:40" x14ac:dyDescent="0.15">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c r="AA705" s="5"/>
      <c r="AB705" s="5"/>
      <c r="AC705" s="5"/>
      <c r="AD705" s="5"/>
      <c r="AE705" s="5"/>
      <c r="AF705" s="5"/>
      <c r="AG705" s="5"/>
      <c r="AH705" s="5"/>
      <c r="AI705" s="5"/>
      <c r="AJ705" s="5"/>
      <c r="AK705" s="5"/>
      <c r="AL705" s="5"/>
      <c r="AM705" s="5"/>
      <c r="AN705" s="5"/>
    </row>
    <row r="706" spans="1:40" x14ac:dyDescent="0.15">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c r="AA706" s="5"/>
      <c r="AB706" s="5"/>
      <c r="AC706" s="5"/>
      <c r="AD706" s="5"/>
      <c r="AE706" s="5"/>
      <c r="AF706" s="5"/>
      <c r="AG706" s="5"/>
      <c r="AH706" s="5"/>
      <c r="AI706" s="5"/>
      <c r="AJ706" s="5"/>
      <c r="AK706" s="5"/>
      <c r="AL706" s="5"/>
      <c r="AM706" s="5"/>
      <c r="AN706" s="5"/>
    </row>
    <row r="707" spans="1:40" x14ac:dyDescent="0.15">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c r="AA707" s="5"/>
      <c r="AB707" s="5"/>
      <c r="AC707" s="5"/>
      <c r="AD707" s="5"/>
      <c r="AE707" s="5"/>
      <c r="AF707" s="5"/>
      <c r="AG707" s="5"/>
      <c r="AH707" s="5"/>
      <c r="AI707" s="5"/>
      <c r="AJ707" s="5"/>
      <c r="AK707" s="5"/>
      <c r="AL707" s="5"/>
      <c r="AM707" s="5"/>
      <c r="AN707" s="5"/>
    </row>
    <row r="708" spans="1:40" x14ac:dyDescent="0.15">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c r="AA708" s="5"/>
      <c r="AB708" s="5"/>
      <c r="AC708" s="5"/>
      <c r="AD708" s="5"/>
      <c r="AE708" s="5"/>
      <c r="AF708" s="5"/>
      <c r="AG708" s="5"/>
      <c r="AH708" s="5"/>
      <c r="AI708" s="5"/>
      <c r="AJ708" s="5"/>
      <c r="AK708" s="5"/>
      <c r="AL708" s="5"/>
      <c r="AM708" s="5"/>
      <c r="AN708" s="5"/>
    </row>
    <row r="709" spans="1:40" x14ac:dyDescent="0.15">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c r="AA709" s="5"/>
      <c r="AB709" s="5"/>
      <c r="AC709" s="5"/>
      <c r="AD709" s="5"/>
      <c r="AE709" s="5"/>
      <c r="AF709" s="5"/>
      <c r="AG709" s="5"/>
      <c r="AH709" s="5"/>
      <c r="AI709" s="5"/>
      <c r="AJ709" s="5"/>
      <c r="AK709" s="5"/>
      <c r="AL709" s="5"/>
      <c r="AM709" s="5"/>
      <c r="AN709" s="5"/>
    </row>
    <row r="710" spans="1:40" x14ac:dyDescent="0.15">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c r="AA710" s="5"/>
      <c r="AB710" s="5"/>
      <c r="AC710" s="5"/>
      <c r="AD710" s="5"/>
      <c r="AE710" s="5"/>
      <c r="AF710" s="5"/>
      <c r="AG710" s="5"/>
      <c r="AH710" s="5"/>
      <c r="AI710" s="5"/>
      <c r="AJ710" s="5"/>
      <c r="AK710" s="5"/>
      <c r="AL710" s="5"/>
      <c r="AM710" s="5"/>
      <c r="AN710" s="5"/>
    </row>
    <row r="711" spans="1:40" x14ac:dyDescent="0.15">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c r="AA711" s="5"/>
      <c r="AB711" s="5"/>
      <c r="AC711" s="5"/>
      <c r="AD711" s="5"/>
      <c r="AE711" s="5"/>
      <c r="AF711" s="5"/>
      <c r="AG711" s="5"/>
      <c r="AH711" s="5"/>
      <c r="AI711" s="5"/>
      <c r="AJ711" s="5"/>
      <c r="AK711" s="5"/>
      <c r="AL711" s="5"/>
      <c r="AM711" s="5"/>
      <c r="AN711" s="5"/>
    </row>
    <row r="712" spans="1:40" x14ac:dyDescent="0.15">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c r="AA712" s="5"/>
      <c r="AB712" s="5"/>
      <c r="AC712" s="5"/>
      <c r="AD712" s="5"/>
      <c r="AE712" s="5"/>
      <c r="AF712" s="5"/>
      <c r="AG712" s="5"/>
      <c r="AH712" s="5"/>
      <c r="AI712" s="5"/>
      <c r="AJ712" s="5"/>
      <c r="AK712" s="5"/>
      <c r="AL712" s="5"/>
      <c r="AM712" s="5"/>
      <c r="AN712" s="5"/>
    </row>
    <row r="713" spans="1:40" x14ac:dyDescent="0.15">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c r="AA713" s="5"/>
      <c r="AB713" s="5"/>
      <c r="AC713" s="5"/>
      <c r="AD713" s="5"/>
      <c r="AE713" s="5"/>
      <c r="AF713" s="5"/>
      <c r="AG713" s="5"/>
      <c r="AH713" s="5"/>
      <c r="AI713" s="5"/>
      <c r="AJ713" s="5"/>
      <c r="AK713" s="5"/>
      <c r="AL713" s="5"/>
      <c r="AM713" s="5"/>
      <c r="AN713" s="5"/>
    </row>
    <row r="714" spans="1:40" x14ac:dyDescent="0.15">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c r="AA714" s="5"/>
      <c r="AB714" s="5"/>
      <c r="AC714" s="5"/>
      <c r="AD714" s="5"/>
      <c r="AE714" s="5"/>
      <c r="AF714" s="5"/>
      <c r="AG714" s="5"/>
      <c r="AH714" s="5"/>
      <c r="AI714" s="5"/>
      <c r="AJ714" s="5"/>
      <c r="AK714" s="5"/>
      <c r="AL714" s="5"/>
      <c r="AM714" s="5"/>
      <c r="AN714" s="5"/>
    </row>
    <row r="715" spans="1:40" x14ac:dyDescent="0.15">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c r="AA715" s="5"/>
      <c r="AB715" s="5"/>
      <c r="AC715" s="5"/>
      <c r="AD715" s="5"/>
      <c r="AE715" s="5"/>
      <c r="AF715" s="5"/>
      <c r="AG715" s="5"/>
      <c r="AH715" s="5"/>
      <c r="AI715" s="5"/>
      <c r="AJ715" s="5"/>
      <c r="AK715" s="5"/>
      <c r="AL715" s="5"/>
      <c r="AM715" s="5"/>
      <c r="AN715" s="5"/>
    </row>
    <row r="716" spans="1:40" x14ac:dyDescent="0.15">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c r="AA716" s="5"/>
      <c r="AB716" s="5"/>
      <c r="AC716" s="5"/>
      <c r="AD716" s="5"/>
      <c r="AE716" s="5"/>
      <c r="AF716" s="5"/>
      <c r="AG716" s="5"/>
      <c r="AH716" s="5"/>
      <c r="AI716" s="5"/>
      <c r="AJ716" s="5"/>
      <c r="AK716" s="5"/>
      <c r="AL716" s="5"/>
      <c r="AM716" s="5"/>
      <c r="AN716" s="5"/>
    </row>
    <row r="717" spans="1:40" x14ac:dyDescent="0.15">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c r="AA717" s="5"/>
      <c r="AB717" s="5"/>
      <c r="AC717" s="5"/>
      <c r="AD717" s="5"/>
      <c r="AE717" s="5"/>
      <c r="AF717" s="5"/>
      <c r="AG717" s="5"/>
      <c r="AH717" s="5"/>
      <c r="AI717" s="5"/>
      <c r="AJ717" s="5"/>
      <c r="AK717" s="5"/>
      <c r="AL717" s="5"/>
      <c r="AM717" s="5"/>
      <c r="AN717" s="5"/>
    </row>
    <row r="718" spans="1:40" x14ac:dyDescent="0.15">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c r="AA718" s="5"/>
      <c r="AB718" s="5"/>
      <c r="AC718" s="5"/>
      <c r="AD718" s="5"/>
      <c r="AE718" s="5"/>
      <c r="AF718" s="5"/>
      <c r="AG718" s="5"/>
      <c r="AH718" s="5"/>
      <c r="AI718" s="5"/>
      <c r="AJ718" s="5"/>
      <c r="AK718" s="5"/>
      <c r="AL718" s="5"/>
      <c r="AM718" s="5"/>
      <c r="AN718" s="5"/>
    </row>
    <row r="719" spans="1:40" x14ac:dyDescent="0.15">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c r="AA719" s="5"/>
      <c r="AB719" s="5"/>
      <c r="AC719" s="5"/>
      <c r="AD719" s="5"/>
      <c r="AE719" s="5"/>
      <c r="AF719" s="5"/>
      <c r="AG719" s="5"/>
      <c r="AH719" s="5"/>
      <c r="AI719" s="5"/>
      <c r="AJ719" s="5"/>
      <c r="AK719" s="5"/>
      <c r="AL719" s="5"/>
      <c r="AM719" s="5"/>
      <c r="AN719" s="5"/>
    </row>
    <row r="720" spans="1:40" x14ac:dyDescent="0.15">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c r="AA720" s="5"/>
      <c r="AB720" s="5"/>
      <c r="AC720" s="5"/>
      <c r="AD720" s="5"/>
      <c r="AE720" s="5"/>
      <c r="AF720" s="5"/>
      <c r="AG720" s="5"/>
      <c r="AH720" s="5"/>
      <c r="AI720" s="5"/>
      <c r="AJ720" s="5"/>
      <c r="AK720" s="5"/>
      <c r="AL720" s="5"/>
      <c r="AM720" s="5"/>
      <c r="AN720" s="5"/>
    </row>
    <row r="721" spans="1:40" x14ac:dyDescent="0.15">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c r="AA721" s="5"/>
      <c r="AB721" s="5"/>
      <c r="AC721" s="5"/>
      <c r="AD721" s="5"/>
      <c r="AE721" s="5"/>
      <c r="AF721" s="5"/>
      <c r="AG721" s="5"/>
      <c r="AH721" s="5"/>
      <c r="AI721" s="5"/>
      <c r="AJ721" s="5"/>
      <c r="AK721" s="5"/>
      <c r="AL721" s="5"/>
      <c r="AM721" s="5"/>
      <c r="AN721" s="5"/>
    </row>
    <row r="722" spans="1:40" x14ac:dyDescent="0.15">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c r="AA722" s="5"/>
      <c r="AB722" s="5"/>
      <c r="AC722" s="5"/>
      <c r="AD722" s="5"/>
      <c r="AE722" s="5"/>
      <c r="AF722" s="5"/>
      <c r="AG722" s="5"/>
      <c r="AH722" s="5"/>
      <c r="AI722" s="5"/>
      <c r="AJ722" s="5"/>
      <c r="AK722" s="5"/>
      <c r="AL722" s="5"/>
      <c r="AM722" s="5"/>
      <c r="AN722" s="5"/>
    </row>
    <row r="723" spans="1:40" x14ac:dyDescent="0.15">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c r="AA723" s="5"/>
      <c r="AB723" s="5"/>
      <c r="AC723" s="5"/>
      <c r="AD723" s="5"/>
      <c r="AE723" s="5"/>
      <c r="AF723" s="5"/>
      <c r="AG723" s="5"/>
      <c r="AH723" s="5"/>
      <c r="AI723" s="5"/>
      <c r="AJ723" s="5"/>
      <c r="AK723" s="5"/>
      <c r="AL723" s="5"/>
      <c r="AM723" s="5"/>
      <c r="AN723" s="5"/>
    </row>
    <row r="724" spans="1:40" x14ac:dyDescent="0.15">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c r="AA724" s="5"/>
      <c r="AB724" s="5"/>
      <c r="AC724" s="5"/>
      <c r="AD724" s="5"/>
      <c r="AE724" s="5"/>
      <c r="AF724" s="5"/>
      <c r="AG724" s="5"/>
      <c r="AH724" s="5"/>
      <c r="AI724" s="5"/>
      <c r="AJ724" s="5"/>
      <c r="AK724" s="5"/>
      <c r="AL724" s="5"/>
      <c r="AM724" s="5"/>
      <c r="AN724" s="5"/>
    </row>
    <row r="725" spans="1:40" x14ac:dyDescent="0.15">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c r="AA725" s="5"/>
      <c r="AB725" s="5"/>
      <c r="AC725" s="5"/>
      <c r="AD725" s="5"/>
      <c r="AE725" s="5"/>
      <c r="AF725" s="5"/>
      <c r="AG725" s="5"/>
      <c r="AH725" s="5"/>
      <c r="AI725" s="5"/>
      <c r="AJ725" s="5"/>
      <c r="AK725" s="5"/>
      <c r="AL725" s="5"/>
      <c r="AM725" s="5"/>
      <c r="AN725" s="5"/>
    </row>
    <row r="726" spans="1:40" x14ac:dyDescent="0.15">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c r="AA726" s="5"/>
      <c r="AB726" s="5"/>
      <c r="AC726" s="5"/>
      <c r="AD726" s="5"/>
      <c r="AE726" s="5"/>
      <c r="AF726" s="5"/>
      <c r="AG726" s="5"/>
      <c r="AH726" s="5"/>
      <c r="AI726" s="5"/>
      <c r="AJ726" s="5"/>
      <c r="AK726" s="5"/>
      <c r="AL726" s="5"/>
      <c r="AM726" s="5"/>
      <c r="AN726" s="5"/>
    </row>
    <row r="727" spans="1:40" x14ac:dyDescent="0.15">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c r="AA727" s="5"/>
      <c r="AB727" s="5"/>
      <c r="AC727" s="5"/>
      <c r="AD727" s="5"/>
      <c r="AE727" s="5"/>
      <c r="AF727" s="5"/>
      <c r="AG727" s="5"/>
      <c r="AH727" s="5"/>
      <c r="AI727" s="5"/>
      <c r="AJ727" s="5"/>
      <c r="AK727" s="5"/>
      <c r="AL727" s="5"/>
      <c r="AM727" s="5"/>
      <c r="AN727" s="5"/>
    </row>
    <row r="728" spans="1:40" x14ac:dyDescent="0.15">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c r="AA728" s="5"/>
      <c r="AB728" s="5"/>
      <c r="AC728" s="5"/>
      <c r="AD728" s="5"/>
      <c r="AE728" s="5"/>
      <c r="AF728" s="5"/>
      <c r="AG728" s="5"/>
      <c r="AH728" s="5"/>
      <c r="AI728" s="5"/>
      <c r="AJ728" s="5"/>
      <c r="AK728" s="5"/>
      <c r="AL728" s="5"/>
      <c r="AM728" s="5"/>
      <c r="AN728" s="5"/>
    </row>
    <row r="729" spans="1:40" x14ac:dyDescent="0.15">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c r="AA729" s="5"/>
      <c r="AB729" s="5"/>
      <c r="AC729" s="5"/>
      <c r="AD729" s="5"/>
      <c r="AE729" s="5"/>
      <c r="AF729" s="5"/>
      <c r="AG729" s="5"/>
      <c r="AH729" s="5"/>
      <c r="AI729" s="5"/>
      <c r="AJ729" s="5"/>
      <c r="AK729" s="5"/>
      <c r="AL729" s="5"/>
      <c r="AM729" s="5"/>
      <c r="AN729" s="5"/>
    </row>
    <row r="730" spans="1:40" x14ac:dyDescent="0.15">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c r="AA730" s="5"/>
      <c r="AB730" s="5"/>
      <c r="AC730" s="5"/>
      <c r="AD730" s="5"/>
      <c r="AE730" s="5"/>
      <c r="AF730" s="5"/>
      <c r="AG730" s="5"/>
      <c r="AH730" s="5"/>
      <c r="AI730" s="5"/>
      <c r="AJ730" s="5"/>
      <c r="AK730" s="5"/>
      <c r="AL730" s="5"/>
      <c r="AM730" s="5"/>
      <c r="AN730" s="5"/>
    </row>
    <row r="731" spans="1:40" x14ac:dyDescent="0.15">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c r="AA731" s="5"/>
      <c r="AB731" s="5"/>
      <c r="AC731" s="5"/>
      <c r="AD731" s="5"/>
      <c r="AE731" s="5"/>
      <c r="AF731" s="5"/>
      <c r="AG731" s="5"/>
      <c r="AH731" s="5"/>
      <c r="AI731" s="5"/>
      <c r="AJ731" s="5"/>
      <c r="AK731" s="5"/>
      <c r="AL731" s="5"/>
      <c r="AM731" s="5"/>
      <c r="AN731" s="5"/>
    </row>
    <row r="732" spans="1:40" x14ac:dyDescent="0.15">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c r="AA732" s="5"/>
      <c r="AB732" s="5"/>
      <c r="AC732" s="5"/>
      <c r="AD732" s="5"/>
      <c r="AE732" s="5"/>
      <c r="AF732" s="5"/>
      <c r="AG732" s="5"/>
      <c r="AH732" s="5"/>
      <c r="AI732" s="5"/>
      <c r="AJ732" s="5"/>
      <c r="AK732" s="5"/>
      <c r="AL732" s="5"/>
      <c r="AM732" s="5"/>
      <c r="AN732" s="5"/>
    </row>
    <row r="733" spans="1:40" x14ac:dyDescent="0.15">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c r="AA733" s="5"/>
      <c r="AB733" s="5"/>
      <c r="AC733" s="5"/>
      <c r="AD733" s="5"/>
      <c r="AE733" s="5"/>
      <c r="AF733" s="5"/>
      <c r="AG733" s="5"/>
      <c r="AH733" s="5"/>
      <c r="AI733" s="5"/>
      <c r="AJ733" s="5"/>
      <c r="AK733" s="5"/>
      <c r="AL733" s="5"/>
      <c r="AM733" s="5"/>
      <c r="AN733" s="5"/>
    </row>
    <row r="734" spans="1:40" x14ac:dyDescent="0.15">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c r="AA734" s="5"/>
      <c r="AB734" s="5"/>
      <c r="AC734" s="5"/>
      <c r="AD734" s="5"/>
      <c r="AE734" s="5"/>
      <c r="AF734" s="5"/>
      <c r="AG734" s="5"/>
      <c r="AH734" s="5"/>
      <c r="AI734" s="5"/>
      <c r="AJ734" s="5"/>
      <c r="AK734" s="5"/>
      <c r="AL734" s="5"/>
      <c r="AM734" s="5"/>
      <c r="AN734" s="5"/>
    </row>
    <row r="735" spans="1:40" x14ac:dyDescent="0.15">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c r="AA735" s="5"/>
      <c r="AB735" s="5"/>
      <c r="AC735" s="5"/>
      <c r="AD735" s="5"/>
      <c r="AE735" s="5"/>
      <c r="AF735" s="5"/>
      <c r="AG735" s="5"/>
      <c r="AH735" s="5"/>
      <c r="AI735" s="5"/>
      <c r="AJ735" s="5"/>
      <c r="AK735" s="5"/>
      <c r="AL735" s="5"/>
      <c r="AM735" s="5"/>
      <c r="AN735" s="5"/>
    </row>
    <row r="736" spans="1:40" x14ac:dyDescent="0.15">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c r="AA736" s="5"/>
      <c r="AB736" s="5"/>
      <c r="AC736" s="5"/>
      <c r="AD736" s="5"/>
      <c r="AE736" s="5"/>
      <c r="AF736" s="5"/>
      <c r="AG736" s="5"/>
      <c r="AH736" s="5"/>
      <c r="AI736" s="5"/>
      <c r="AJ736" s="5"/>
      <c r="AK736" s="5"/>
      <c r="AL736" s="5"/>
      <c r="AM736" s="5"/>
      <c r="AN736" s="5"/>
    </row>
    <row r="737" spans="1:40" x14ac:dyDescent="0.15">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c r="AA737" s="5"/>
      <c r="AB737" s="5"/>
      <c r="AC737" s="5"/>
      <c r="AD737" s="5"/>
      <c r="AE737" s="5"/>
      <c r="AF737" s="5"/>
      <c r="AG737" s="5"/>
      <c r="AH737" s="5"/>
      <c r="AI737" s="5"/>
      <c r="AJ737" s="5"/>
      <c r="AK737" s="5"/>
      <c r="AL737" s="5"/>
      <c r="AM737" s="5"/>
      <c r="AN737" s="5"/>
    </row>
    <row r="738" spans="1:40" x14ac:dyDescent="0.15">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c r="AA738" s="5"/>
      <c r="AB738" s="5"/>
      <c r="AC738" s="5"/>
      <c r="AD738" s="5"/>
      <c r="AE738" s="5"/>
      <c r="AF738" s="5"/>
      <c r="AG738" s="5"/>
      <c r="AH738" s="5"/>
      <c r="AI738" s="5"/>
      <c r="AJ738" s="5"/>
      <c r="AK738" s="5"/>
      <c r="AL738" s="5"/>
      <c r="AM738" s="5"/>
      <c r="AN738" s="5"/>
    </row>
    <row r="739" spans="1:40" x14ac:dyDescent="0.15">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c r="AA739" s="5"/>
      <c r="AB739" s="5"/>
      <c r="AC739" s="5"/>
      <c r="AD739" s="5"/>
      <c r="AE739" s="5"/>
      <c r="AF739" s="5"/>
      <c r="AG739" s="5"/>
      <c r="AH739" s="5"/>
      <c r="AI739" s="5"/>
      <c r="AJ739" s="5"/>
      <c r="AK739" s="5"/>
      <c r="AL739" s="5"/>
      <c r="AM739" s="5"/>
      <c r="AN739" s="5"/>
    </row>
    <row r="740" spans="1:40" x14ac:dyDescent="0.15">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c r="AA740" s="5"/>
      <c r="AB740" s="5"/>
      <c r="AC740" s="5"/>
      <c r="AD740" s="5"/>
      <c r="AE740" s="5"/>
      <c r="AF740" s="5"/>
      <c r="AG740" s="5"/>
      <c r="AH740" s="5"/>
      <c r="AI740" s="5"/>
      <c r="AJ740" s="5"/>
      <c r="AK740" s="5"/>
      <c r="AL740" s="5"/>
      <c r="AM740" s="5"/>
      <c r="AN740" s="5"/>
    </row>
    <row r="741" spans="1:40" x14ac:dyDescent="0.15">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c r="AA741" s="5"/>
      <c r="AB741" s="5"/>
      <c r="AC741" s="5"/>
      <c r="AD741" s="5"/>
      <c r="AE741" s="5"/>
      <c r="AF741" s="5"/>
      <c r="AG741" s="5"/>
      <c r="AH741" s="5"/>
      <c r="AI741" s="5"/>
      <c r="AJ741" s="5"/>
      <c r="AK741" s="5"/>
      <c r="AL741" s="5"/>
      <c r="AM741" s="5"/>
      <c r="AN741" s="5"/>
    </row>
    <row r="742" spans="1:40" x14ac:dyDescent="0.15">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c r="AA742" s="5"/>
      <c r="AB742" s="5"/>
      <c r="AC742" s="5"/>
      <c r="AD742" s="5"/>
      <c r="AE742" s="5"/>
      <c r="AF742" s="5"/>
      <c r="AG742" s="5"/>
      <c r="AH742" s="5"/>
      <c r="AI742" s="5"/>
      <c r="AJ742" s="5"/>
      <c r="AK742" s="5"/>
      <c r="AL742" s="5"/>
      <c r="AM742" s="5"/>
      <c r="AN742" s="5"/>
    </row>
    <row r="743" spans="1:40" x14ac:dyDescent="0.15">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c r="AA743" s="5"/>
      <c r="AB743" s="5"/>
      <c r="AC743" s="5"/>
      <c r="AD743" s="5"/>
      <c r="AE743" s="5"/>
      <c r="AF743" s="5"/>
      <c r="AG743" s="5"/>
      <c r="AH743" s="5"/>
      <c r="AI743" s="5"/>
      <c r="AJ743" s="5"/>
      <c r="AK743" s="5"/>
      <c r="AL743" s="5"/>
      <c r="AM743" s="5"/>
      <c r="AN743" s="5"/>
    </row>
    <row r="744" spans="1:40" x14ac:dyDescent="0.15">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c r="AA744" s="5"/>
      <c r="AB744" s="5"/>
      <c r="AC744" s="5"/>
      <c r="AD744" s="5"/>
      <c r="AE744" s="5"/>
      <c r="AF744" s="5"/>
      <c r="AG744" s="5"/>
      <c r="AH744" s="5"/>
      <c r="AI744" s="5"/>
      <c r="AJ744" s="5"/>
      <c r="AK744" s="5"/>
      <c r="AL744" s="5"/>
      <c r="AM744" s="5"/>
      <c r="AN744" s="5"/>
    </row>
    <row r="745" spans="1:40" x14ac:dyDescent="0.15">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c r="AA745" s="5"/>
      <c r="AB745" s="5"/>
      <c r="AC745" s="5"/>
      <c r="AD745" s="5"/>
      <c r="AE745" s="5"/>
      <c r="AF745" s="5"/>
      <c r="AG745" s="5"/>
      <c r="AH745" s="5"/>
      <c r="AI745" s="5"/>
      <c r="AJ745" s="5"/>
      <c r="AK745" s="5"/>
      <c r="AL745" s="5"/>
      <c r="AM745" s="5"/>
      <c r="AN745" s="5"/>
    </row>
    <row r="746" spans="1:40" x14ac:dyDescent="0.15">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c r="AA746" s="5"/>
      <c r="AB746" s="5"/>
      <c r="AC746" s="5"/>
      <c r="AD746" s="5"/>
      <c r="AE746" s="5"/>
      <c r="AF746" s="5"/>
      <c r="AG746" s="5"/>
      <c r="AH746" s="5"/>
      <c r="AI746" s="5"/>
      <c r="AJ746" s="5"/>
      <c r="AK746" s="5"/>
      <c r="AL746" s="5"/>
      <c r="AM746" s="5"/>
      <c r="AN746" s="5"/>
    </row>
    <row r="747" spans="1:40" x14ac:dyDescent="0.15">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c r="AA747" s="5"/>
      <c r="AB747" s="5"/>
      <c r="AC747" s="5"/>
      <c r="AD747" s="5"/>
      <c r="AE747" s="5"/>
      <c r="AF747" s="5"/>
      <c r="AG747" s="5"/>
      <c r="AH747" s="5"/>
      <c r="AI747" s="5"/>
      <c r="AJ747" s="5"/>
      <c r="AK747" s="5"/>
      <c r="AL747" s="5"/>
      <c r="AM747" s="5"/>
      <c r="AN747" s="5"/>
    </row>
    <row r="748" spans="1:40" x14ac:dyDescent="0.15">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c r="AA748" s="5"/>
      <c r="AB748" s="5"/>
      <c r="AC748" s="5"/>
      <c r="AD748" s="5"/>
      <c r="AE748" s="5"/>
      <c r="AF748" s="5"/>
      <c r="AG748" s="5"/>
      <c r="AH748" s="5"/>
      <c r="AI748" s="5"/>
      <c r="AJ748" s="5"/>
      <c r="AK748" s="5"/>
      <c r="AL748" s="5"/>
      <c r="AM748" s="5"/>
      <c r="AN748" s="5"/>
    </row>
    <row r="749" spans="1:40" x14ac:dyDescent="0.15">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c r="AA749" s="5"/>
      <c r="AB749" s="5"/>
      <c r="AC749" s="5"/>
      <c r="AD749" s="5"/>
      <c r="AE749" s="5"/>
      <c r="AF749" s="5"/>
      <c r="AG749" s="5"/>
      <c r="AH749" s="5"/>
      <c r="AI749" s="5"/>
      <c r="AJ749" s="5"/>
      <c r="AK749" s="5"/>
      <c r="AL749" s="5"/>
      <c r="AM749" s="5"/>
      <c r="AN749" s="5"/>
    </row>
    <row r="750" spans="1:40" x14ac:dyDescent="0.15">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c r="AA750" s="5"/>
      <c r="AB750" s="5"/>
      <c r="AC750" s="5"/>
      <c r="AD750" s="5"/>
      <c r="AE750" s="5"/>
      <c r="AF750" s="5"/>
      <c r="AG750" s="5"/>
      <c r="AH750" s="5"/>
      <c r="AI750" s="5"/>
      <c r="AJ750" s="5"/>
      <c r="AK750" s="5"/>
      <c r="AL750" s="5"/>
      <c r="AM750" s="5"/>
      <c r="AN750" s="5"/>
    </row>
    <row r="751" spans="1:40" x14ac:dyDescent="0.15">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c r="AA751" s="5"/>
      <c r="AB751" s="5"/>
      <c r="AC751" s="5"/>
      <c r="AD751" s="5"/>
      <c r="AE751" s="5"/>
      <c r="AF751" s="5"/>
      <c r="AG751" s="5"/>
      <c r="AH751" s="5"/>
      <c r="AI751" s="5"/>
      <c r="AJ751" s="5"/>
      <c r="AK751" s="5"/>
      <c r="AL751" s="5"/>
      <c r="AM751" s="5"/>
      <c r="AN751" s="5"/>
    </row>
    <row r="752" spans="1:40" x14ac:dyDescent="0.15">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c r="AA752" s="5"/>
      <c r="AB752" s="5"/>
      <c r="AC752" s="5"/>
      <c r="AD752" s="5"/>
      <c r="AE752" s="5"/>
      <c r="AF752" s="5"/>
      <c r="AG752" s="5"/>
      <c r="AH752" s="5"/>
      <c r="AI752" s="5"/>
      <c r="AJ752" s="5"/>
      <c r="AK752" s="5"/>
      <c r="AL752" s="5"/>
      <c r="AM752" s="5"/>
      <c r="AN752" s="5"/>
    </row>
    <row r="753" spans="1:40" x14ac:dyDescent="0.15">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c r="AA753" s="5"/>
      <c r="AB753" s="5"/>
      <c r="AC753" s="5"/>
      <c r="AD753" s="5"/>
      <c r="AE753" s="5"/>
      <c r="AF753" s="5"/>
      <c r="AG753" s="5"/>
      <c r="AH753" s="5"/>
      <c r="AI753" s="5"/>
      <c r="AJ753" s="5"/>
      <c r="AK753" s="5"/>
      <c r="AL753" s="5"/>
      <c r="AM753" s="5"/>
      <c r="AN753" s="5"/>
    </row>
    <row r="754" spans="1:40" x14ac:dyDescent="0.15">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c r="AA754" s="5"/>
      <c r="AB754" s="5"/>
      <c r="AC754" s="5"/>
      <c r="AD754" s="5"/>
      <c r="AE754" s="5"/>
      <c r="AF754" s="5"/>
      <c r="AG754" s="5"/>
      <c r="AH754" s="5"/>
      <c r="AI754" s="5"/>
      <c r="AJ754" s="5"/>
      <c r="AK754" s="5"/>
      <c r="AL754" s="5"/>
      <c r="AM754" s="5"/>
      <c r="AN754" s="5"/>
    </row>
    <row r="755" spans="1:40" x14ac:dyDescent="0.15">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c r="AA755" s="5"/>
      <c r="AB755" s="5"/>
      <c r="AC755" s="5"/>
      <c r="AD755" s="5"/>
      <c r="AE755" s="5"/>
      <c r="AF755" s="5"/>
      <c r="AG755" s="5"/>
      <c r="AH755" s="5"/>
      <c r="AI755" s="5"/>
      <c r="AJ755" s="5"/>
      <c r="AK755" s="5"/>
      <c r="AL755" s="5"/>
      <c r="AM755" s="5"/>
      <c r="AN755" s="5"/>
    </row>
    <row r="756" spans="1:40" x14ac:dyDescent="0.15">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c r="AA756" s="5"/>
      <c r="AB756" s="5"/>
      <c r="AC756" s="5"/>
      <c r="AD756" s="5"/>
      <c r="AE756" s="5"/>
      <c r="AF756" s="5"/>
      <c r="AG756" s="5"/>
      <c r="AH756" s="5"/>
      <c r="AI756" s="5"/>
      <c r="AJ756" s="5"/>
      <c r="AK756" s="5"/>
      <c r="AL756" s="5"/>
      <c r="AM756" s="5"/>
      <c r="AN756" s="5"/>
    </row>
    <row r="757" spans="1:40" x14ac:dyDescent="0.15">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c r="AA757" s="5"/>
      <c r="AB757" s="5"/>
      <c r="AC757" s="5"/>
      <c r="AD757" s="5"/>
      <c r="AE757" s="5"/>
      <c r="AF757" s="5"/>
      <c r="AG757" s="5"/>
      <c r="AH757" s="5"/>
      <c r="AI757" s="5"/>
      <c r="AJ757" s="5"/>
      <c r="AK757" s="5"/>
      <c r="AL757" s="5"/>
      <c r="AM757" s="5"/>
      <c r="AN757" s="5"/>
    </row>
    <row r="758" spans="1:40" x14ac:dyDescent="0.15">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c r="AA758" s="5"/>
      <c r="AB758" s="5"/>
      <c r="AC758" s="5"/>
      <c r="AD758" s="5"/>
      <c r="AE758" s="5"/>
      <c r="AF758" s="5"/>
      <c r="AG758" s="5"/>
      <c r="AH758" s="5"/>
      <c r="AI758" s="5"/>
      <c r="AJ758" s="5"/>
      <c r="AK758" s="5"/>
      <c r="AL758" s="5"/>
      <c r="AM758" s="5"/>
      <c r="AN758" s="5"/>
    </row>
    <row r="759" spans="1:40" x14ac:dyDescent="0.15">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c r="AA759" s="5"/>
      <c r="AB759" s="5"/>
      <c r="AC759" s="5"/>
      <c r="AD759" s="5"/>
      <c r="AE759" s="5"/>
      <c r="AF759" s="5"/>
      <c r="AG759" s="5"/>
      <c r="AH759" s="5"/>
      <c r="AI759" s="5"/>
      <c r="AJ759" s="5"/>
      <c r="AK759" s="5"/>
      <c r="AL759" s="5"/>
      <c r="AM759" s="5"/>
      <c r="AN759" s="5"/>
    </row>
    <row r="760" spans="1:40" x14ac:dyDescent="0.15">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c r="AA760" s="5"/>
      <c r="AB760" s="5"/>
      <c r="AC760" s="5"/>
      <c r="AD760" s="5"/>
      <c r="AE760" s="5"/>
      <c r="AF760" s="5"/>
      <c r="AG760" s="5"/>
      <c r="AH760" s="5"/>
      <c r="AI760" s="5"/>
      <c r="AJ760" s="5"/>
      <c r="AK760" s="5"/>
      <c r="AL760" s="5"/>
      <c r="AM760" s="5"/>
      <c r="AN760" s="5"/>
    </row>
    <row r="761" spans="1:40" x14ac:dyDescent="0.15">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c r="AA761" s="5"/>
      <c r="AB761" s="5"/>
      <c r="AC761" s="5"/>
      <c r="AD761" s="5"/>
      <c r="AE761" s="5"/>
      <c r="AF761" s="5"/>
      <c r="AG761" s="5"/>
      <c r="AH761" s="5"/>
      <c r="AI761" s="5"/>
      <c r="AJ761" s="5"/>
      <c r="AK761" s="5"/>
      <c r="AL761" s="5"/>
      <c r="AM761" s="5"/>
      <c r="AN761" s="5"/>
    </row>
    <row r="762" spans="1:40" x14ac:dyDescent="0.15">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c r="AA762" s="5"/>
      <c r="AB762" s="5"/>
      <c r="AC762" s="5"/>
      <c r="AD762" s="5"/>
      <c r="AE762" s="5"/>
      <c r="AF762" s="5"/>
      <c r="AG762" s="5"/>
      <c r="AH762" s="5"/>
      <c r="AI762" s="5"/>
      <c r="AJ762" s="5"/>
      <c r="AK762" s="5"/>
      <c r="AL762" s="5"/>
      <c r="AM762" s="5"/>
      <c r="AN762" s="5"/>
    </row>
    <row r="763" spans="1:40" x14ac:dyDescent="0.15">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c r="AA763" s="5"/>
      <c r="AB763" s="5"/>
      <c r="AC763" s="5"/>
      <c r="AD763" s="5"/>
      <c r="AE763" s="5"/>
      <c r="AF763" s="5"/>
      <c r="AG763" s="5"/>
      <c r="AH763" s="5"/>
      <c r="AI763" s="5"/>
      <c r="AJ763" s="5"/>
      <c r="AK763" s="5"/>
      <c r="AL763" s="5"/>
      <c r="AM763" s="5"/>
      <c r="AN763" s="5"/>
    </row>
    <row r="764" spans="1:40" x14ac:dyDescent="0.15">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c r="AA764" s="5"/>
      <c r="AB764" s="5"/>
      <c r="AC764" s="5"/>
      <c r="AD764" s="5"/>
      <c r="AE764" s="5"/>
      <c r="AF764" s="5"/>
      <c r="AG764" s="5"/>
      <c r="AH764" s="5"/>
      <c r="AI764" s="5"/>
      <c r="AJ764" s="5"/>
      <c r="AK764" s="5"/>
      <c r="AL764" s="5"/>
      <c r="AM764" s="5"/>
      <c r="AN764" s="5"/>
    </row>
    <row r="765" spans="1:40" x14ac:dyDescent="0.15">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c r="AA765" s="5"/>
      <c r="AB765" s="5"/>
      <c r="AC765" s="5"/>
      <c r="AD765" s="5"/>
      <c r="AE765" s="5"/>
      <c r="AF765" s="5"/>
      <c r="AG765" s="5"/>
      <c r="AH765" s="5"/>
      <c r="AI765" s="5"/>
      <c r="AJ765" s="5"/>
      <c r="AK765" s="5"/>
      <c r="AL765" s="5"/>
      <c r="AM765" s="5"/>
      <c r="AN765" s="5"/>
    </row>
    <row r="766" spans="1:40" x14ac:dyDescent="0.15">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c r="AA766" s="5"/>
      <c r="AB766" s="5"/>
      <c r="AC766" s="5"/>
      <c r="AD766" s="5"/>
      <c r="AE766" s="5"/>
      <c r="AF766" s="5"/>
      <c r="AG766" s="5"/>
      <c r="AH766" s="5"/>
      <c r="AI766" s="5"/>
      <c r="AJ766" s="5"/>
      <c r="AK766" s="5"/>
      <c r="AL766" s="5"/>
      <c r="AM766" s="5"/>
      <c r="AN766" s="5"/>
    </row>
    <row r="767" spans="1:40" x14ac:dyDescent="0.15">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c r="AA767" s="5"/>
      <c r="AB767" s="5"/>
      <c r="AC767" s="5"/>
      <c r="AD767" s="5"/>
      <c r="AE767" s="5"/>
      <c r="AF767" s="5"/>
      <c r="AG767" s="5"/>
      <c r="AH767" s="5"/>
      <c r="AI767" s="5"/>
      <c r="AJ767" s="5"/>
      <c r="AK767" s="5"/>
      <c r="AL767" s="5"/>
      <c r="AM767" s="5"/>
      <c r="AN767" s="5"/>
    </row>
    <row r="768" spans="1:40" x14ac:dyDescent="0.15">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c r="AA768" s="5"/>
      <c r="AB768" s="5"/>
      <c r="AC768" s="5"/>
      <c r="AD768" s="5"/>
      <c r="AE768" s="5"/>
      <c r="AF768" s="5"/>
      <c r="AG768" s="5"/>
      <c r="AH768" s="5"/>
      <c r="AI768" s="5"/>
      <c r="AJ768" s="5"/>
      <c r="AK768" s="5"/>
      <c r="AL768" s="5"/>
      <c r="AM768" s="5"/>
      <c r="AN768" s="5"/>
    </row>
    <row r="769" spans="1:40" x14ac:dyDescent="0.15">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c r="AA769" s="5"/>
      <c r="AB769" s="5"/>
      <c r="AC769" s="5"/>
      <c r="AD769" s="5"/>
      <c r="AE769" s="5"/>
      <c r="AF769" s="5"/>
      <c r="AG769" s="5"/>
      <c r="AH769" s="5"/>
      <c r="AI769" s="5"/>
      <c r="AJ769" s="5"/>
      <c r="AK769" s="5"/>
      <c r="AL769" s="5"/>
      <c r="AM769" s="5"/>
      <c r="AN769" s="5"/>
    </row>
    <row r="770" spans="1:40" x14ac:dyDescent="0.15">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c r="AA770" s="5"/>
      <c r="AB770" s="5"/>
      <c r="AC770" s="5"/>
      <c r="AD770" s="5"/>
      <c r="AE770" s="5"/>
      <c r="AF770" s="5"/>
      <c r="AG770" s="5"/>
      <c r="AH770" s="5"/>
      <c r="AI770" s="5"/>
      <c r="AJ770" s="5"/>
      <c r="AK770" s="5"/>
      <c r="AL770" s="5"/>
      <c r="AM770" s="5"/>
      <c r="AN770" s="5"/>
    </row>
    <row r="771" spans="1:40" x14ac:dyDescent="0.15">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c r="AA771" s="5"/>
      <c r="AB771" s="5"/>
      <c r="AC771" s="5"/>
      <c r="AD771" s="5"/>
      <c r="AE771" s="5"/>
      <c r="AF771" s="5"/>
      <c r="AG771" s="5"/>
      <c r="AH771" s="5"/>
      <c r="AI771" s="5"/>
      <c r="AJ771" s="5"/>
      <c r="AK771" s="5"/>
      <c r="AL771" s="5"/>
      <c r="AM771" s="5"/>
      <c r="AN771" s="5"/>
    </row>
    <row r="772" spans="1:40" x14ac:dyDescent="0.15">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c r="AA772" s="5"/>
      <c r="AB772" s="5"/>
      <c r="AC772" s="5"/>
      <c r="AD772" s="5"/>
      <c r="AE772" s="5"/>
      <c r="AF772" s="5"/>
      <c r="AG772" s="5"/>
      <c r="AH772" s="5"/>
      <c r="AI772" s="5"/>
      <c r="AJ772" s="5"/>
      <c r="AK772" s="5"/>
      <c r="AL772" s="5"/>
      <c r="AM772" s="5"/>
      <c r="AN772" s="5"/>
    </row>
    <row r="773" spans="1:40" x14ac:dyDescent="0.15">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c r="AA773" s="5"/>
      <c r="AB773" s="5"/>
      <c r="AC773" s="5"/>
      <c r="AD773" s="5"/>
      <c r="AE773" s="5"/>
      <c r="AF773" s="5"/>
      <c r="AG773" s="5"/>
      <c r="AH773" s="5"/>
      <c r="AI773" s="5"/>
      <c r="AJ773" s="5"/>
      <c r="AK773" s="5"/>
      <c r="AL773" s="5"/>
      <c r="AM773" s="5"/>
      <c r="AN773" s="5"/>
    </row>
    <row r="774" spans="1:40" x14ac:dyDescent="0.15">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c r="AA774" s="5"/>
      <c r="AB774" s="5"/>
      <c r="AC774" s="5"/>
      <c r="AD774" s="5"/>
      <c r="AE774" s="5"/>
      <c r="AF774" s="5"/>
      <c r="AG774" s="5"/>
      <c r="AH774" s="5"/>
      <c r="AI774" s="5"/>
      <c r="AJ774" s="5"/>
      <c r="AK774" s="5"/>
      <c r="AL774" s="5"/>
      <c r="AM774" s="5"/>
      <c r="AN774" s="5"/>
    </row>
    <row r="775" spans="1:40" x14ac:dyDescent="0.15">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c r="AA775" s="5"/>
      <c r="AB775" s="5"/>
      <c r="AC775" s="5"/>
      <c r="AD775" s="5"/>
      <c r="AE775" s="5"/>
      <c r="AF775" s="5"/>
      <c r="AG775" s="5"/>
      <c r="AH775" s="5"/>
      <c r="AI775" s="5"/>
      <c r="AJ775" s="5"/>
      <c r="AK775" s="5"/>
      <c r="AL775" s="5"/>
      <c r="AM775" s="5"/>
      <c r="AN775" s="5"/>
    </row>
    <row r="776" spans="1:40" x14ac:dyDescent="0.15">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c r="AA776" s="5"/>
      <c r="AB776" s="5"/>
      <c r="AC776" s="5"/>
      <c r="AD776" s="5"/>
      <c r="AE776" s="5"/>
      <c r="AF776" s="5"/>
      <c r="AG776" s="5"/>
      <c r="AH776" s="5"/>
      <c r="AI776" s="5"/>
      <c r="AJ776" s="5"/>
      <c r="AK776" s="5"/>
      <c r="AL776" s="5"/>
      <c r="AM776" s="5"/>
      <c r="AN776" s="5"/>
    </row>
    <row r="777" spans="1:40" x14ac:dyDescent="0.15">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c r="AA777" s="5"/>
      <c r="AB777" s="5"/>
      <c r="AC777" s="5"/>
      <c r="AD777" s="5"/>
      <c r="AE777" s="5"/>
      <c r="AF777" s="5"/>
      <c r="AG777" s="5"/>
      <c r="AH777" s="5"/>
      <c r="AI777" s="5"/>
      <c r="AJ777" s="5"/>
      <c r="AK777" s="5"/>
      <c r="AL777" s="5"/>
      <c r="AM777" s="5"/>
      <c r="AN777" s="5"/>
    </row>
    <row r="778" spans="1:40" x14ac:dyDescent="0.15">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c r="AA778" s="5"/>
      <c r="AB778" s="5"/>
      <c r="AC778" s="5"/>
      <c r="AD778" s="5"/>
      <c r="AE778" s="5"/>
      <c r="AF778" s="5"/>
      <c r="AG778" s="5"/>
      <c r="AH778" s="5"/>
      <c r="AI778" s="5"/>
      <c r="AJ778" s="5"/>
      <c r="AK778" s="5"/>
      <c r="AL778" s="5"/>
      <c r="AM778" s="5"/>
      <c r="AN778" s="5"/>
    </row>
    <row r="779" spans="1:40" x14ac:dyDescent="0.15">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c r="AA779" s="5"/>
      <c r="AB779" s="5"/>
      <c r="AC779" s="5"/>
      <c r="AD779" s="5"/>
      <c r="AE779" s="5"/>
      <c r="AF779" s="5"/>
      <c r="AG779" s="5"/>
      <c r="AH779" s="5"/>
      <c r="AI779" s="5"/>
      <c r="AJ779" s="5"/>
      <c r="AK779" s="5"/>
      <c r="AL779" s="5"/>
      <c r="AM779" s="5"/>
      <c r="AN779" s="5"/>
    </row>
  </sheetData>
  <mergeCells count="98">
    <mergeCell ref="B127:H127"/>
    <mergeCell ref="I127:O127"/>
    <mergeCell ref="P127:Z127"/>
    <mergeCell ref="AA127:AG127"/>
    <mergeCell ref="B128:H128"/>
    <mergeCell ref="I128:O128"/>
    <mergeCell ref="P128:Z128"/>
    <mergeCell ref="AA128:AG128"/>
    <mergeCell ref="B125:H125"/>
    <mergeCell ref="I125:O125"/>
    <mergeCell ref="P125:Z125"/>
    <mergeCell ref="AA125:AG125"/>
    <mergeCell ref="B126:H126"/>
    <mergeCell ref="I126:O126"/>
    <mergeCell ref="P126:Z126"/>
    <mergeCell ref="AA126:AG126"/>
    <mergeCell ref="B119:M119"/>
    <mergeCell ref="N119:T119"/>
    <mergeCell ref="U119:AA119"/>
    <mergeCell ref="AB119:AH119"/>
    <mergeCell ref="B124:H124"/>
    <mergeCell ref="I124:O124"/>
    <mergeCell ref="P124:Z124"/>
    <mergeCell ref="AA124:AG124"/>
    <mergeCell ref="B117:M117"/>
    <mergeCell ref="N117:T117"/>
    <mergeCell ref="U117:AA117"/>
    <mergeCell ref="AB117:AH117"/>
    <mergeCell ref="B118:M118"/>
    <mergeCell ref="N118:T118"/>
    <mergeCell ref="U118:AA118"/>
    <mergeCell ref="AB118:AH118"/>
    <mergeCell ref="B115:M115"/>
    <mergeCell ref="N115:T115"/>
    <mergeCell ref="U115:AA115"/>
    <mergeCell ref="AB115:AH115"/>
    <mergeCell ref="B116:M116"/>
    <mergeCell ref="N116:T116"/>
    <mergeCell ref="U116:AA116"/>
    <mergeCell ref="AB116:AH116"/>
    <mergeCell ref="B113:M113"/>
    <mergeCell ref="N113:T113"/>
    <mergeCell ref="U113:AA113"/>
    <mergeCell ref="AB113:AH113"/>
    <mergeCell ref="B114:M114"/>
    <mergeCell ref="N114:T114"/>
    <mergeCell ref="U114:AA114"/>
    <mergeCell ref="AB114:AH114"/>
    <mergeCell ref="B111:M111"/>
    <mergeCell ref="N111:T111"/>
    <mergeCell ref="U111:AA111"/>
    <mergeCell ref="AB111:AH111"/>
    <mergeCell ref="B112:M112"/>
    <mergeCell ref="N112:T112"/>
    <mergeCell ref="U112:AA112"/>
    <mergeCell ref="AB112:AH112"/>
    <mergeCell ref="B109:M109"/>
    <mergeCell ref="N109:T109"/>
    <mergeCell ref="U109:AA109"/>
    <mergeCell ref="AB109:AH109"/>
    <mergeCell ref="B110:M110"/>
    <mergeCell ref="N110:T110"/>
    <mergeCell ref="U110:AA110"/>
    <mergeCell ref="AB110:AH110"/>
    <mergeCell ref="B107:M107"/>
    <mergeCell ref="N107:T107"/>
    <mergeCell ref="U107:AA107"/>
    <mergeCell ref="AB107:AH107"/>
    <mergeCell ref="B108:M108"/>
    <mergeCell ref="N108:T108"/>
    <mergeCell ref="U108:AA108"/>
    <mergeCell ref="AB108:AH108"/>
    <mergeCell ref="B77:H77"/>
    <mergeCell ref="I77:O77"/>
    <mergeCell ref="P77:V77"/>
    <mergeCell ref="W77:AC77"/>
    <mergeCell ref="AD77:AJ77"/>
    <mergeCell ref="B78:H78"/>
    <mergeCell ref="I78:O78"/>
    <mergeCell ref="P78:V78"/>
    <mergeCell ref="W78:AC78"/>
    <mergeCell ref="AD78:AJ78"/>
    <mergeCell ref="B75:H75"/>
    <mergeCell ref="I75:O75"/>
    <mergeCell ref="P75:V75"/>
    <mergeCell ref="W75:AC75"/>
    <mergeCell ref="AD75:AJ75"/>
    <mergeCell ref="B76:H76"/>
    <mergeCell ref="I76:O76"/>
    <mergeCell ref="P76:V76"/>
    <mergeCell ref="W76:AC76"/>
    <mergeCell ref="AD76:AJ76"/>
    <mergeCell ref="A2:AN2"/>
    <mergeCell ref="B74:H74"/>
    <mergeCell ref="I74:O74"/>
    <mergeCell ref="P74:V74"/>
    <mergeCell ref="W74:AC74"/>
    <mergeCell ref="AD74:AJ74"/>
  </mergeCells>
  <phoneticPr fontId="1"/>
  <pageMargins left="0.7" right="0.7" top="0.75" bottom="0.75" header="0.3" footer="0.3"/>
  <pageSetup paperSize="9" scale="8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160D3-44BC-4A25-9915-E69D7704A369}">
  <sheetPr>
    <pageSetUpPr fitToPage="1"/>
  </sheetPr>
  <dimension ref="A1:AN114"/>
  <sheetViews>
    <sheetView topLeftCell="A88" workbookViewId="0">
      <selection activeCell="AJ75" sqref="AJ75"/>
    </sheetView>
  </sheetViews>
  <sheetFormatPr defaultRowHeight="13.5" x14ac:dyDescent="0.15"/>
  <cols>
    <col min="1" max="40" width="2.625" customWidth="1"/>
  </cols>
  <sheetData>
    <row r="1" spans="1:40" x14ac:dyDescent="0.15">
      <c r="AN1" s="1" t="s">
        <v>176</v>
      </c>
    </row>
    <row r="2" spans="1:40" x14ac:dyDescent="0.15">
      <c r="A2" s="9" t="s">
        <v>175</v>
      </c>
      <c r="B2" s="9"/>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row>
    <row r="4" spans="1:40" x14ac:dyDescent="0.15">
      <c r="A4" s="2" t="s">
        <v>174</v>
      </c>
    </row>
    <row r="5" spans="1:40" x14ac:dyDescent="0.15">
      <c r="B5" s="2" t="s">
        <v>5</v>
      </c>
    </row>
    <row r="6" spans="1:40" x14ac:dyDescent="0.15">
      <c r="B6" s="2" t="s">
        <v>6</v>
      </c>
    </row>
    <row r="7" spans="1:40" x14ac:dyDescent="0.15">
      <c r="B7" s="2" t="s">
        <v>7</v>
      </c>
    </row>
    <row r="8" spans="1:40" x14ac:dyDescent="0.15">
      <c r="B8" s="2" t="s">
        <v>8</v>
      </c>
    </row>
    <row r="9" spans="1:40" x14ac:dyDescent="0.15">
      <c r="B9" s="2" t="s">
        <v>9</v>
      </c>
    </row>
    <row r="10" spans="1:40" x14ac:dyDescent="0.15">
      <c r="B10" s="2" t="s">
        <v>10</v>
      </c>
    </row>
    <row r="11" spans="1:40" x14ac:dyDescent="0.15">
      <c r="B11" s="2" t="s">
        <v>11</v>
      </c>
    </row>
    <row r="12" spans="1:40" x14ac:dyDescent="0.15">
      <c r="B12" s="2" t="s">
        <v>12</v>
      </c>
    </row>
    <row r="13" spans="1:40" x14ac:dyDescent="0.15">
      <c r="B13" s="2" t="s">
        <v>13</v>
      </c>
    </row>
    <row r="14" spans="1:40" x14ac:dyDescent="0.15">
      <c r="B14" s="2" t="s">
        <v>14</v>
      </c>
    </row>
    <row r="15" spans="1:40" x14ac:dyDescent="0.15">
      <c r="B15" s="2" t="s">
        <v>15</v>
      </c>
    </row>
    <row r="16" spans="1:40" x14ac:dyDescent="0.15">
      <c r="B16" s="2" t="s">
        <v>16</v>
      </c>
    </row>
    <row r="17" spans="1:2" x14ac:dyDescent="0.15">
      <c r="B17" s="2" t="s">
        <v>17</v>
      </c>
    </row>
    <row r="18" spans="1:2" x14ac:dyDescent="0.15">
      <c r="B18" s="2" t="s">
        <v>18</v>
      </c>
    </row>
    <row r="19" spans="1:2" x14ac:dyDescent="0.15">
      <c r="B19" s="2" t="s">
        <v>19</v>
      </c>
    </row>
    <row r="20" spans="1:2" x14ac:dyDescent="0.15">
      <c r="B20" s="2" t="s">
        <v>20</v>
      </c>
    </row>
    <row r="21" spans="1:2" x14ac:dyDescent="0.15">
      <c r="B21" s="2" t="s">
        <v>21</v>
      </c>
    </row>
    <row r="22" spans="1:2" x14ac:dyDescent="0.15">
      <c r="B22" s="2" t="s">
        <v>22</v>
      </c>
    </row>
    <row r="23" spans="1:2" x14ac:dyDescent="0.15">
      <c r="B23" s="2" t="s">
        <v>23</v>
      </c>
    </row>
    <row r="25" spans="1:2" x14ac:dyDescent="0.15">
      <c r="A25" s="2" t="s">
        <v>173</v>
      </c>
    </row>
    <row r="26" spans="1:2" x14ac:dyDescent="0.15">
      <c r="B26" s="2" t="s">
        <v>3</v>
      </c>
    </row>
    <row r="28" spans="1:2" x14ac:dyDescent="0.15">
      <c r="A28" s="2" t="s">
        <v>172</v>
      </c>
    </row>
    <row r="29" spans="1:2" x14ac:dyDescent="0.15">
      <c r="B29" s="2" t="s">
        <v>26</v>
      </c>
    </row>
    <row r="30" spans="1:2" x14ac:dyDescent="0.15">
      <c r="B30" s="2" t="s">
        <v>27</v>
      </c>
    </row>
    <row r="32" spans="1:2" x14ac:dyDescent="0.15">
      <c r="A32" s="2" t="s">
        <v>171</v>
      </c>
    </row>
    <row r="33" spans="2:2" x14ac:dyDescent="0.15">
      <c r="B33" s="2" t="s">
        <v>170</v>
      </c>
    </row>
    <row r="34" spans="2:2" x14ac:dyDescent="0.15">
      <c r="B34" s="2" t="s">
        <v>169</v>
      </c>
    </row>
    <row r="35" spans="2:2" x14ac:dyDescent="0.15">
      <c r="B35" s="2" t="s">
        <v>168</v>
      </c>
    </row>
    <row r="36" spans="2:2" x14ac:dyDescent="0.15">
      <c r="B36" s="2" t="s">
        <v>167</v>
      </c>
    </row>
    <row r="37" spans="2:2" x14ac:dyDescent="0.15">
      <c r="B37" s="2" t="s">
        <v>166</v>
      </c>
    </row>
    <row r="38" spans="2:2" x14ac:dyDescent="0.15">
      <c r="B38" s="2" t="s">
        <v>163</v>
      </c>
    </row>
    <row r="39" spans="2:2" x14ac:dyDescent="0.15">
      <c r="B39" s="2" t="s">
        <v>162</v>
      </c>
    </row>
    <row r="40" spans="2:2" x14ac:dyDescent="0.15">
      <c r="B40" s="2" t="s">
        <v>161</v>
      </c>
    </row>
    <row r="41" spans="2:2" x14ac:dyDescent="0.15">
      <c r="B41" s="2" t="s">
        <v>160</v>
      </c>
    </row>
    <row r="42" spans="2:2" x14ac:dyDescent="0.15">
      <c r="B42" s="2" t="s">
        <v>165</v>
      </c>
    </row>
    <row r="43" spans="2:2" x14ac:dyDescent="0.15">
      <c r="B43" s="2" t="s">
        <v>164</v>
      </c>
    </row>
    <row r="44" spans="2:2" x14ac:dyDescent="0.15">
      <c r="B44" s="2" t="s">
        <v>163</v>
      </c>
    </row>
    <row r="45" spans="2:2" x14ac:dyDescent="0.15">
      <c r="B45" s="2" t="s">
        <v>162</v>
      </c>
    </row>
    <row r="46" spans="2:2" x14ac:dyDescent="0.15">
      <c r="B46" s="2" t="s">
        <v>161</v>
      </c>
    </row>
    <row r="47" spans="2:2" x14ac:dyDescent="0.15">
      <c r="B47" s="2" t="s">
        <v>160</v>
      </c>
    </row>
    <row r="49" spans="1:40" x14ac:dyDescent="0.15">
      <c r="A49" s="2" t="s">
        <v>159</v>
      </c>
    </row>
    <row r="50" spans="1:40" x14ac:dyDescent="0.15">
      <c r="B50" s="2" t="s">
        <v>60</v>
      </c>
    </row>
    <row r="51" spans="1:40" x14ac:dyDescent="0.1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1" t="s">
        <v>71</v>
      </c>
      <c r="AK51" s="3"/>
      <c r="AL51" s="3"/>
      <c r="AM51" s="3"/>
      <c r="AN51" s="3"/>
    </row>
    <row r="52" spans="1:40" x14ac:dyDescent="0.15">
      <c r="A52" s="3"/>
      <c r="B52" s="10" t="s">
        <v>61</v>
      </c>
      <c r="C52" s="11"/>
      <c r="D52" s="11"/>
      <c r="E52" s="11"/>
      <c r="F52" s="11"/>
      <c r="G52" s="11"/>
      <c r="H52" s="12"/>
      <c r="I52" s="10" t="s">
        <v>62</v>
      </c>
      <c r="J52" s="11"/>
      <c r="K52" s="11"/>
      <c r="L52" s="11"/>
      <c r="M52" s="11"/>
      <c r="N52" s="11"/>
      <c r="O52" s="12"/>
      <c r="P52" s="10" t="s">
        <v>63</v>
      </c>
      <c r="Q52" s="11"/>
      <c r="R52" s="11"/>
      <c r="S52" s="11"/>
      <c r="T52" s="11"/>
      <c r="U52" s="11"/>
      <c r="V52" s="12"/>
      <c r="W52" s="10" t="s">
        <v>64</v>
      </c>
      <c r="X52" s="11"/>
      <c r="Y52" s="11"/>
      <c r="Z52" s="11"/>
      <c r="AA52" s="11"/>
      <c r="AB52" s="11"/>
      <c r="AC52" s="12"/>
      <c r="AD52" s="10" t="s">
        <v>65</v>
      </c>
      <c r="AE52" s="11"/>
      <c r="AF52" s="11"/>
      <c r="AG52" s="11"/>
      <c r="AH52" s="11"/>
      <c r="AI52" s="11"/>
      <c r="AJ52" s="12"/>
      <c r="AK52" s="4"/>
      <c r="AL52" s="3"/>
      <c r="AM52" s="3"/>
      <c r="AN52" s="3"/>
    </row>
    <row r="53" spans="1:40" x14ac:dyDescent="0.15">
      <c r="A53" s="3"/>
      <c r="B53" s="13" t="s">
        <v>66</v>
      </c>
      <c r="C53" s="14"/>
      <c r="D53" s="14"/>
      <c r="E53" s="14"/>
      <c r="F53" s="14"/>
      <c r="G53" s="14"/>
      <c r="H53" s="15"/>
      <c r="I53" s="16">
        <v>79519235</v>
      </c>
      <c r="J53" s="17"/>
      <c r="K53" s="17"/>
      <c r="L53" s="17"/>
      <c r="M53" s="17"/>
      <c r="N53" s="17"/>
      <c r="O53" s="18"/>
      <c r="P53" s="16">
        <v>0</v>
      </c>
      <c r="Q53" s="17"/>
      <c r="R53" s="17"/>
      <c r="S53" s="17"/>
      <c r="T53" s="17"/>
      <c r="U53" s="17"/>
      <c r="V53" s="18"/>
      <c r="W53" s="16">
        <v>0</v>
      </c>
      <c r="X53" s="17"/>
      <c r="Y53" s="17"/>
      <c r="Z53" s="17"/>
      <c r="AA53" s="17"/>
      <c r="AB53" s="17"/>
      <c r="AC53" s="18"/>
      <c r="AD53" s="16">
        <v>79519235</v>
      </c>
      <c r="AE53" s="17"/>
      <c r="AF53" s="17"/>
      <c r="AG53" s="17"/>
      <c r="AH53" s="17"/>
      <c r="AI53" s="17"/>
      <c r="AJ53" s="18"/>
      <c r="AK53" s="4"/>
      <c r="AL53" s="3"/>
      <c r="AM53" s="3"/>
      <c r="AN53" s="3"/>
    </row>
    <row r="54" spans="1:40" x14ac:dyDescent="0.15">
      <c r="A54" s="3"/>
      <c r="B54" s="13" t="s">
        <v>67</v>
      </c>
      <c r="C54" s="14"/>
      <c r="D54" s="14"/>
      <c r="E54" s="14"/>
      <c r="F54" s="14"/>
      <c r="G54" s="14"/>
      <c r="H54" s="15"/>
      <c r="I54" s="16">
        <v>168274270</v>
      </c>
      <c r="J54" s="17"/>
      <c r="K54" s="17"/>
      <c r="L54" s="17"/>
      <c r="M54" s="17"/>
      <c r="N54" s="17"/>
      <c r="O54" s="18"/>
      <c r="P54" s="16">
        <v>0</v>
      </c>
      <c r="Q54" s="17"/>
      <c r="R54" s="17"/>
      <c r="S54" s="17"/>
      <c r="T54" s="17"/>
      <c r="U54" s="17"/>
      <c r="V54" s="18"/>
      <c r="W54" s="16">
        <v>10475921</v>
      </c>
      <c r="X54" s="17"/>
      <c r="Y54" s="17"/>
      <c r="Z54" s="17"/>
      <c r="AA54" s="17"/>
      <c r="AB54" s="17"/>
      <c r="AC54" s="18"/>
      <c r="AD54" s="16">
        <v>157798349</v>
      </c>
      <c r="AE54" s="17"/>
      <c r="AF54" s="17"/>
      <c r="AG54" s="17"/>
      <c r="AH54" s="17"/>
      <c r="AI54" s="17"/>
      <c r="AJ54" s="18"/>
      <c r="AK54" s="4"/>
      <c r="AL54" s="3"/>
      <c r="AM54" s="3"/>
      <c r="AN54" s="3"/>
    </row>
    <row r="55" spans="1:40" x14ac:dyDescent="0.15">
      <c r="A55" s="3"/>
      <c r="B55" s="13" t="s">
        <v>69</v>
      </c>
      <c r="C55" s="14"/>
      <c r="D55" s="14"/>
      <c r="E55" s="14"/>
      <c r="F55" s="14"/>
      <c r="G55" s="14"/>
      <c r="H55" s="15"/>
      <c r="I55" s="16">
        <v>1000000</v>
      </c>
      <c r="J55" s="17"/>
      <c r="K55" s="17"/>
      <c r="L55" s="17"/>
      <c r="M55" s="17"/>
      <c r="N55" s="17"/>
      <c r="O55" s="18"/>
      <c r="P55" s="16">
        <v>0</v>
      </c>
      <c r="Q55" s="17"/>
      <c r="R55" s="17"/>
      <c r="S55" s="17"/>
      <c r="T55" s="17"/>
      <c r="U55" s="17"/>
      <c r="V55" s="18"/>
      <c r="W55" s="16">
        <v>0</v>
      </c>
      <c r="X55" s="17"/>
      <c r="Y55" s="17"/>
      <c r="Z55" s="17"/>
      <c r="AA55" s="17"/>
      <c r="AB55" s="17"/>
      <c r="AC55" s="18"/>
      <c r="AD55" s="16">
        <v>1000000</v>
      </c>
      <c r="AE55" s="17"/>
      <c r="AF55" s="17"/>
      <c r="AG55" s="17"/>
      <c r="AH55" s="17"/>
      <c r="AI55" s="17"/>
      <c r="AJ55" s="18"/>
      <c r="AK55" s="4"/>
      <c r="AL55" s="3"/>
      <c r="AM55" s="3"/>
      <c r="AN55" s="3"/>
    </row>
    <row r="56" spans="1:40" x14ac:dyDescent="0.15">
      <c r="A56" s="3"/>
      <c r="B56" s="10" t="s">
        <v>70</v>
      </c>
      <c r="C56" s="11"/>
      <c r="D56" s="11"/>
      <c r="E56" s="11"/>
      <c r="F56" s="11"/>
      <c r="G56" s="11"/>
      <c r="H56" s="12"/>
      <c r="I56" s="16">
        <v>248793505</v>
      </c>
      <c r="J56" s="17"/>
      <c r="K56" s="17"/>
      <c r="L56" s="17"/>
      <c r="M56" s="17"/>
      <c r="N56" s="17"/>
      <c r="O56" s="18"/>
      <c r="P56" s="16">
        <v>0</v>
      </c>
      <c r="Q56" s="17"/>
      <c r="R56" s="17"/>
      <c r="S56" s="17"/>
      <c r="T56" s="17"/>
      <c r="U56" s="17"/>
      <c r="V56" s="18"/>
      <c r="W56" s="16">
        <v>10475921</v>
      </c>
      <c r="X56" s="17"/>
      <c r="Y56" s="17"/>
      <c r="Z56" s="17"/>
      <c r="AA56" s="17"/>
      <c r="AB56" s="17"/>
      <c r="AC56" s="18"/>
      <c r="AD56" s="16">
        <v>238317584</v>
      </c>
      <c r="AE56" s="17"/>
      <c r="AF56" s="17"/>
      <c r="AG56" s="17"/>
      <c r="AH56" s="17"/>
      <c r="AI56" s="17"/>
      <c r="AJ56" s="18"/>
      <c r="AK56" s="4"/>
      <c r="AL56" s="3"/>
      <c r="AM56" s="3"/>
      <c r="AN56" s="3"/>
    </row>
    <row r="58" spans="1:40" x14ac:dyDescent="0.15">
      <c r="A58" s="2" t="s">
        <v>158</v>
      </c>
    </row>
    <row r="59" spans="1:40" x14ac:dyDescent="0.15">
      <c r="B59" s="2" t="s">
        <v>157</v>
      </c>
    </row>
    <row r="61" spans="1:40" x14ac:dyDescent="0.15">
      <c r="A61" s="2" t="s">
        <v>156</v>
      </c>
    </row>
    <row r="62" spans="1:40" x14ac:dyDescent="0.15">
      <c r="B62" s="2" t="s">
        <v>3</v>
      </c>
    </row>
    <row r="64" spans="1:40" x14ac:dyDescent="0.15">
      <c r="A64" s="2" t="s">
        <v>155</v>
      </c>
    </row>
    <row r="65" spans="1:40" x14ac:dyDescent="0.15">
      <c r="B65" s="2" t="s">
        <v>81</v>
      </c>
    </row>
    <row r="66" spans="1:40" x14ac:dyDescent="0.1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1" t="s">
        <v>71</v>
      </c>
      <c r="AI66" s="3"/>
      <c r="AJ66" s="3"/>
      <c r="AK66" s="3"/>
      <c r="AL66" s="3"/>
      <c r="AM66" s="3"/>
      <c r="AN66" s="3"/>
    </row>
    <row r="67" spans="1:40" x14ac:dyDescent="0.15">
      <c r="A67" s="3"/>
      <c r="B67" s="10" t="s">
        <v>14</v>
      </c>
      <c r="C67" s="11"/>
      <c r="D67" s="11"/>
      <c r="E67" s="11"/>
      <c r="F67" s="11"/>
      <c r="G67" s="11"/>
      <c r="H67" s="11"/>
      <c r="I67" s="11"/>
      <c r="J67" s="11"/>
      <c r="K67" s="11"/>
      <c r="L67" s="11"/>
      <c r="M67" s="12"/>
      <c r="N67" s="10" t="s">
        <v>82</v>
      </c>
      <c r="O67" s="11"/>
      <c r="P67" s="11"/>
      <c r="Q67" s="11"/>
      <c r="R67" s="11"/>
      <c r="S67" s="11"/>
      <c r="T67" s="12"/>
      <c r="U67" s="10" t="s">
        <v>68</v>
      </c>
      <c r="V67" s="11"/>
      <c r="W67" s="11"/>
      <c r="X67" s="11"/>
      <c r="Y67" s="11"/>
      <c r="Z67" s="11"/>
      <c r="AA67" s="12"/>
      <c r="AB67" s="10" t="s">
        <v>65</v>
      </c>
      <c r="AC67" s="11"/>
      <c r="AD67" s="11"/>
      <c r="AE67" s="11"/>
      <c r="AF67" s="11"/>
      <c r="AG67" s="11"/>
      <c r="AH67" s="12"/>
      <c r="AI67" s="4"/>
      <c r="AJ67" s="3"/>
      <c r="AK67" s="3"/>
      <c r="AL67" s="3"/>
      <c r="AM67" s="3"/>
      <c r="AN67" s="3"/>
    </row>
    <row r="68" spans="1:40" x14ac:dyDescent="0.15">
      <c r="A68" s="3"/>
      <c r="B68" s="13" t="s">
        <v>83</v>
      </c>
      <c r="C68" s="14"/>
      <c r="D68" s="14"/>
      <c r="E68" s="14"/>
      <c r="F68" s="14"/>
      <c r="G68" s="14"/>
      <c r="H68" s="14"/>
      <c r="I68" s="14"/>
      <c r="J68" s="14"/>
      <c r="K68" s="14"/>
      <c r="L68" s="14"/>
      <c r="M68" s="15"/>
      <c r="N68" s="16"/>
      <c r="O68" s="17"/>
      <c r="P68" s="17"/>
      <c r="Q68" s="17"/>
      <c r="R68" s="17"/>
      <c r="S68" s="17"/>
      <c r="T68" s="18"/>
      <c r="U68" s="16"/>
      <c r="V68" s="17"/>
      <c r="W68" s="17"/>
      <c r="X68" s="17"/>
      <c r="Y68" s="17"/>
      <c r="Z68" s="17"/>
      <c r="AA68" s="18"/>
      <c r="AB68" s="16"/>
      <c r="AC68" s="17"/>
      <c r="AD68" s="17"/>
      <c r="AE68" s="17"/>
      <c r="AF68" s="17"/>
      <c r="AG68" s="17"/>
      <c r="AH68" s="18"/>
      <c r="AI68" s="4"/>
      <c r="AJ68" s="3"/>
      <c r="AK68" s="3"/>
      <c r="AL68" s="3"/>
      <c r="AM68" s="3"/>
      <c r="AN68" s="3"/>
    </row>
    <row r="69" spans="1:40" x14ac:dyDescent="0.15">
      <c r="A69" s="3"/>
      <c r="B69" s="13" t="s">
        <v>67</v>
      </c>
      <c r="C69" s="14"/>
      <c r="D69" s="14"/>
      <c r="E69" s="14"/>
      <c r="F69" s="14"/>
      <c r="G69" s="14"/>
      <c r="H69" s="14"/>
      <c r="I69" s="14"/>
      <c r="J69" s="14"/>
      <c r="K69" s="14"/>
      <c r="L69" s="14"/>
      <c r="M69" s="15"/>
      <c r="N69" s="16">
        <v>796058841</v>
      </c>
      <c r="O69" s="17"/>
      <c r="P69" s="17"/>
      <c r="Q69" s="17"/>
      <c r="R69" s="17"/>
      <c r="S69" s="17"/>
      <c r="T69" s="18"/>
      <c r="U69" s="16">
        <v>638260492</v>
      </c>
      <c r="V69" s="17"/>
      <c r="W69" s="17"/>
      <c r="X69" s="17"/>
      <c r="Y69" s="17"/>
      <c r="Z69" s="17"/>
      <c r="AA69" s="18"/>
      <c r="AB69" s="16">
        <f>N69-U69</f>
        <v>157798349</v>
      </c>
      <c r="AC69" s="17"/>
      <c r="AD69" s="17"/>
      <c r="AE69" s="17"/>
      <c r="AF69" s="17"/>
      <c r="AG69" s="17"/>
      <c r="AH69" s="18"/>
      <c r="AI69" s="4"/>
      <c r="AJ69" s="3"/>
      <c r="AK69" s="3"/>
      <c r="AL69" s="3"/>
      <c r="AM69" s="3"/>
      <c r="AN69" s="3"/>
    </row>
    <row r="70" spans="1:40" x14ac:dyDescent="0.15">
      <c r="A70" s="3"/>
      <c r="B70" s="10" t="s">
        <v>84</v>
      </c>
      <c r="C70" s="11"/>
      <c r="D70" s="11"/>
      <c r="E70" s="11"/>
      <c r="F70" s="11"/>
      <c r="G70" s="11"/>
      <c r="H70" s="11"/>
      <c r="I70" s="11"/>
      <c r="J70" s="11"/>
      <c r="K70" s="11"/>
      <c r="L70" s="11"/>
      <c r="M70" s="12"/>
      <c r="N70" s="16">
        <f>SUM(N69)</f>
        <v>796058841</v>
      </c>
      <c r="O70" s="17"/>
      <c r="P70" s="17"/>
      <c r="Q70" s="17"/>
      <c r="R70" s="17"/>
      <c r="S70" s="17"/>
      <c r="T70" s="18"/>
      <c r="U70" s="16">
        <f>SUM(U69)</f>
        <v>638260492</v>
      </c>
      <c r="V70" s="17"/>
      <c r="W70" s="17"/>
      <c r="X70" s="17"/>
      <c r="Y70" s="17"/>
      <c r="Z70" s="17"/>
      <c r="AA70" s="18"/>
      <c r="AB70" s="16">
        <f>N70-U70</f>
        <v>157798349</v>
      </c>
      <c r="AC70" s="17"/>
      <c r="AD70" s="17"/>
      <c r="AE70" s="17"/>
      <c r="AF70" s="17"/>
      <c r="AG70" s="17"/>
      <c r="AH70" s="18"/>
      <c r="AI70" s="4"/>
      <c r="AJ70" s="3"/>
      <c r="AK70" s="3"/>
      <c r="AL70" s="3"/>
      <c r="AM70" s="3"/>
      <c r="AN70" s="3"/>
    </row>
    <row r="71" spans="1:40" x14ac:dyDescent="0.15">
      <c r="A71" s="3"/>
      <c r="B71" s="13" t="s">
        <v>85</v>
      </c>
      <c r="C71" s="14"/>
      <c r="D71" s="14"/>
      <c r="E71" s="14"/>
      <c r="F71" s="14"/>
      <c r="G71" s="14"/>
      <c r="H71" s="14"/>
      <c r="I71" s="14"/>
      <c r="J71" s="14"/>
      <c r="K71" s="14"/>
      <c r="L71" s="14"/>
      <c r="M71" s="15"/>
      <c r="N71" s="16"/>
      <c r="O71" s="17"/>
      <c r="P71" s="17"/>
      <c r="Q71" s="17"/>
      <c r="R71" s="17"/>
      <c r="S71" s="17"/>
      <c r="T71" s="18"/>
      <c r="U71" s="16"/>
      <c r="V71" s="17"/>
      <c r="W71" s="17"/>
      <c r="X71" s="17"/>
      <c r="Y71" s="17"/>
      <c r="Z71" s="17"/>
      <c r="AA71" s="18"/>
      <c r="AB71" s="16"/>
      <c r="AC71" s="17"/>
      <c r="AD71" s="17"/>
      <c r="AE71" s="17"/>
      <c r="AF71" s="17"/>
      <c r="AG71" s="17"/>
      <c r="AH71" s="18"/>
      <c r="AI71" s="4"/>
      <c r="AJ71" s="3"/>
      <c r="AK71" s="3"/>
      <c r="AL71" s="3"/>
      <c r="AM71" s="3"/>
      <c r="AN71" s="3"/>
    </row>
    <row r="72" spans="1:40" x14ac:dyDescent="0.15">
      <c r="A72" s="3"/>
      <c r="B72" s="13" t="s">
        <v>67</v>
      </c>
      <c r="C72" s="14"/>
      <c r="D72" s="14"/>
      <c r="E72" s="14"/>
      <c r="F72" s="14"/>
      <c r="G72" s="14"/>
      <c r="H72" s="14"/>
      <c r="I72" s="14"/>
      <c r="J72" s="14"/>
      <c r="K72" s="14"/>
      <c r="L72" s="14"/>
      <c r="M72" s="15"/>
      <c r="N72" s="16">
        <v>55166066</v>
      </c>
      <c r="O72" s="17"/>
      <c r="P72" s="17"/>
      <c r="Q72" s="17"/>
      <c r="R72" s="17"/>
      <c r="S72" s="17"/>
      <c r="T72" s="18"/>
      <c r="U72" s="16">
        <v>31837039</v>
      </c>
      <c r="V72" s="17"/>
      <c r="W72" s="17"/>
      <c r="X72" s="17"/>
      <c r="Y72" s="17"/>
      <c r="Z72" s="17"/>
      <c r="AA72" s="18"/>
      <c r="AB72" s="16">
        <f t="shared" ref="AB72:AB79" si="0">N72-U72</f>
        <v>23329027</v>
      </c>
      <c r="AC72" s="17"/>
      <c r="AD72" s="17"/>
      <c r="AE72" s="17"/>
      <c r="AF72" s="17"/>
      <c r="AG72" s="17"/>
      <c r="AH72" s="18"/>
      <c r="AI72" s="4"/>
      <c r="AJ72" s="3"/>
      <c r="AK72" s="3"/>
      <c r="AL72" s="3"/>
      <c r="AM72" s="3"/>
      <c r="AN72" s="3"/>
    </row>
    <row r="73" spans="1:40" x14ac:dyDescent="0.15">
      <c r="A73" s="3"/>
      <c r="B73" s="13" t="s">
        <v>86</v>
      </c>
      <c r="C73" s="14"/>
      <c r="D73" s="14"/>
      <c r="E73" s="14"/>
      <c r="F73" s="14"/>
      <c r="G73" s="14"/>
      <c r="H73" s="14"/>
      <c r="I73" s="14"/>
      <c r="J73" s="14"/>
      <c r="K73" s="14"/>
      <c r="L73" s="14"/>
      <c r="M73" s="15"/>
      <c r="N73" s="16">
        <v>1741500</v>
      </c>
      <c r="O73" s="17"/>
      <c r="P73" s="17"/>
      <c r="Q73" s="17"/>
      <c r="R73" s="17"/>
      <c r="S73" s="17"/>
      <c r="T73" s="18"/>
      <c r="U73" s="16">
        <v>1741498</v>
      </c>
      <c r="V73" s="17"/>
      <c r="W73" s="17"/>
      <c r="X73" s="17"/>
      <c r="Y73" s="17"/>
      <c r="Z73" s="17"/>
      <c r="AA73" s="18"/>
      <c r="AB73" s="16">
        <f t="shared" si="0"/>
        <v>2</v>
      </c>
      <c r="AC73" s="17"/>
      <c r="AD73" s="17"/>
      <c r="AE73" s="17"/>
      <c r="AF73" s="17"/>
      <c r="AG73" s="17"/>
      <c r="AH73" s="18"/>
      <c r="AI73" s="4"/>
      <c r="AJ73" s="3"/>
      <c r="AK73" s="3"/>
      <c r="AL73" s="3"/>
      <c r="AM73" s="3"/>
      <c r="AN73" s="3"/>
    </row>
    <row r="74" spans="1:40" x14ac:dyDescent="0.15">
      <c r="A74" s="3"/>
      <c r="B74" s="13" t="s">
        <v>87</v>
      </c>
      <c r="C74" s="14"/>
      <c r="D74" s="14"/>
      <c r="E74" s="14"/>
      <c r="F74" s="14"/>
      <c r="G74" s="14"/>
      <c r="H74" s="14"/>
      <c r="I74" s="14"/>
      <c r="J74" s="14"/>
      <c r="K74" s="14"/>
      <c r="L74" s="14"/>
      <c r="M74" s="15"/>
      <c r="N74" s="16">
        <v>51496889</v>
      </c>
      <c r="O74" s="17"/>
      <c r="P74" s="17"/>
      <c r="Q74" s="17"/>
      <c r="R74" s="17"/>
      <c r="S74" s="17"/>
      <c r="T74" s="18"/>
      <c r="U74" s="16">
        <v>39943216</v>
      </c>
      <c r="V74" s="17"/>
      <c r="W74" s="17"/>
      <c r="X74" s="17"/>
      <c r="Y74" s="17"/>
      <c r="Z74" s="17"/>
      <c r="AA74" s="18"/>
      <c r="AB74" s="16">
        <f t="shared" si="0"/>
        <v>11553673</v>
      </c>
      <c r="AC74" s="17"/>
      <c r="AD74" s="17"/>
      <c r="AE74" s="17"/>
      <c r="AF74" s="17"/>
      <c r="AG74" s="17"/>
      <c r="AH74" s="18"/>
      <c r="AI74" s="4"/>
      <c r="AJ74" s="3"/>
      <c r="AK74" s="3"/>
      <c r="AL74" s="3"/>
      <c r="AM74" s="3"/>
      <c r="AN74" s="3"/>
    </row>
    <row r="75" spans="1:40" x14ac:dyDescent="0.15">
      <c r="A75" s="3"/>
      <c r="B75" s="13" t="s">
        <v>88</v>
      </c>
      <c r="C75" s="14"/>
      <c r="D75" s="14"/>
      <c r="E75" s="14"/>
      <c r="F75" s="14"/>
      <c r="G75" s="14"/>
      <c r="H75" s="14"/>
      <c r="I75" s="14"/>
      <c r="J75" s="14"/>
      <c r="K75" s="14"/>
      <c r="L75" s="14"/>
      <c r="M75" s="15"/>
      <c r="N75" s="16">
        <v>23654278</v>
      </c>
      <c r="O75" s="17"/>
      <c r="P75" s="17"/>
      <c r="Q75" s="17"/>
      <c r="R75" s="17"/>
      <c r="S75" s="17"/>
      <c r="T75" s="18"/>
      <c r="U75" s="16">
        <v>23181744</v>
      </c>
      <c r="V75" s="17"/>
      <c r="W75" s="17"/>
      <c r="X75" s="17"/>
      <c r="Y75" s="17"/>
      <c r="Z75" s="17"/>
      <c r="AA75" s="18"/>
      <c r="AB75" s="16">
        <f t="shared" si="0"/>
        <v>472534</v>
      </c>
      <c r="AC75" s="17"/>
      <c r="AD75" s="17"/>
      <c r="AE75" s="17"/>
      <c r="AF75" s="17"/>
      <c r="AG75" s="17"/>
      <c r="AH75" s="18"/>
      <c r="AI75" s="4"/>
      <c r="AJ75" s="3"/>
      <c r="AK75" s="3"/>
      <c r="AL75" s="3"/>
      <c r="AM75" s="3"/>
      <c r="AN75" s="3"/>
    </row>
    <row r="76" spans="1:40" x14ac:dyDescent="0.15">
      <c r="A76" s="3"/>
      <c r="B76" s="13" t="s">
        <v>89</v>
      </c>
      <c r="C76" s="14"/>
      <c r="D76" s="14"/>
      <c r="E76" s="14"/>
      <c r="F76" s="14"/>
      <c r="G76" s="14"/>
      <c r="H76" s="14"/>
      <c r="I76" s="14"/>
      <c r="J76" s="14"/>
      <c r="K76" s="14"/>
      <c r="L76" s="14"/>
      <c r="M76" s="15"/>
      <c r="N76" s="16">
        <v>56460459</v>
      </c>
      <c r="O76" s="17"/>
      <c r="P76" s="17"/>
      <c r="Q76" s="17"/>
      <c r="R76" s="17"/>
      <c r="S76" s="17"/>
      <c r="T76" s="18"/>
      <c r="U76" s="16">
        <v>36559009</v>
      </c>
      <c r="V76" s="17"/>
      <c r="W76" s="17"/>
      <c r="X76" s="17"/>
      <c r="Y76" s="17"/>
      <c r="Z76" s="17"/>
      <c r="AA76" s="18"/>
      <c r="AB76" s="16">
        <f t="shared" si="0"/>
        <v>19901450</v>
      </c>
      <c r="AC76" s="17"/>
      <c r="AD76" s="17"/>
      <c r="AE76" s="17"/>
      <c r="AF76" s="17"/>
      <c r="AG76" s="17"/>
      <c r="AH76" s="18"/>
      <c r="AI76" s="4"/>
      <c r="AJ76" s="3"/>
      <c r="AK76" s="3"/>
      <c r="AL76" s="3"/>
      <c r="AM76" s="3"/>
      <c r="AN76" s="3"/>
    </row>
    <row r="77" spans="1:40" x14ac:dyDescent="0.15">
      <c r="A77" s="3"/>
      <c r="B77" s="13" t="s">
        <v>90</v>
      </c>
      <c r="C77" s="14"/>
      <c r="D77" s="14"/>
      <c r="E77" s="14"/>
      <c r="F77" s="14"/>
      <c r="G77" s="14"/>
      <c r="H77" s="14"/>
      <c r="I77" s="14"/>
      <c r="J77" s="14"/>
      <c r="K77" s="14"/>
      <c r="L77" s="14"/>
      <c r="M77" s="15"/>
      <c r="N77" s="16">
        <v>4432752</v>
      </c>
      <c r="O77" s="17"/>
      <c r="P77" s="17"/>
      <c r="Q77" s="17"/>
      <c r="R77" s="17"/>
      <c r="S77" s="17"/>
      <c r="T77" s="18"/>
      <c r="U77" s="16">
        <v>3989469</v>
      </c>
      <c r="V77" s="17"/>
      <c r="W77" s="17"/>
      <c r="X77" s="17"/>
      <c r="Y77" s="17"/>
      <c r="Z77" s="17"/>
      <c r="AA77" s="18"/>
      <c r="AB77" s="16">
        <f t="shared" si="0"/>
        <v>443283</v>
      </c>
      <c r="AC77" s="17"/>
      <c r="AD77" s="17"/>
      <c r="AE77" s="17"/>
      <c r="AF77" s="17"/>
      <c r="AG77" s="17"/>
      <c r="AH77" s="18"/>
      <c r="AI77" s="4"/>
      <c r="AJ77" s="3"/>
      <c r="AK77" s="3"/>
      <c r="AL77" s="3"/>
      <c r="AM77" s="3"/>
      <c r="AN77" s="3"/>
    </row>
    <row r="78" spans="1:40" x14ac:dyDescent="0.15">
      <c r="A78" s="3"/>
      <c r="B78" s="10" t="s">
        <v>84</v>
      </c>
      <c r="C78" s="11"/>
      <c r="D78" s="11"/>
      <c r="E78" s="11"/>
      <c r="F78" s="11"/>
      <c r="G78" s="11"/>
      <c r="H78" s="11"/>
      <c r="I78" s="11"/>
      <c r="J78" s="11"/>
      <c r="K78" s="11"/>
      <c r="L78" s="11"/>
      <c r="M78" s="12"/>
      <c r="N78" s="16">
        <f>SUM(N72:T77)</f>
        <v>192951944</v>
      </c>
      <c r="O78" s="17"/>
      <c r="P78" s="17"/>
      <c r="Q78" s="17"/>
      <c r="R78" s="17"/>
      <c r="S78" s="17"/>
      <c r="T78" s="18"/>
      <c r="U78" s="16">
        <f>SUM(U72:AA77)</f>
        <v>137251975</v>
      </c>
      <c r="V78" s="17"/>
      <c r="W78" s="17"/>
      <c r="X78" s="17"/>
      <c r="Y78" s="17"/>
      <c r="Z78" s="17"/>
      <c r="AA78" s="18"/>
      <c r="AB78" s="16">
        <f t="shared" si="0"/>
        <v>55699969</v>
      </c>
      <c r="AC78" s="17"/>
      <c r="AD78" s="17"/>
      <c r="AE78" s="17"/>
      <c r="AF78" s="17"/>
      <c r="AG78" s="17"/>
      <c r="AH78" s="18"/>
      <c r="AI78" s="4"/>
      <c r="AJ78" s="3"/>
      <c r="AK78" s="3"/>
      <c r="AL78" s="3"/>
      <c r="AM78" s="3"/>
      <c r="AN78" s="3"/>
    </row>
    <row r="79" spans="1:40" x14ac:dyDescent="0.15">
      <c r="A79" s="3"/>
      <c r="B79" s="10" t="s">
        <v>70</v>
      </c>
      <c r="C79" s="11"/>
      <c r="D79" s="11"/>
      <c r="E79" s="11"/>
      <c r="F79" s="11"/>
      <c r="G79" s="11"/>
      <c r="H79" s="11"/>
      <c r="I79" s="11"/>
      <c r="J79" s="11"/>
      <c r="K79" s="11"/>
      <c r="L79" s="11"/>
      <c r="M79" s="12"/>
      <c r="N79" s="16">
        <f>N70+N78</f>
        <v>989010785</v>
      </c>
      <c r="O79" s="17"/>
      <c r="P79" s="17"/>
      <c r="Q79" s="17"/>
      <c r="R79" s="17"/>
      <c r="S79" s="17"/>
      <c r="T79" s="18"/>
      <c r="U79" s="16">
        <f>U70+U78</f>
        <v>775512467</v>
      </c>
      <c r="V79" s="17"/>
      <c r="W79" s="17"/>
      <c r="X79" s="17"/>
      <c r="Y79" s="17"/>
      <c r="Z79" s="17"/>
      <c r="AA79" s="18"/>
      <c r="AB79" s="16">
        <f t="shared" si="0"/>
        <v>213498318</v>
      </c>
      <c r="AC79" s="17"/>
      <c r="AD79" s="17"/>
      <c r="AE79" s="17"/>
      <c r="AF79" s="17"/>
      <c r="AG79" s="17"/>
      <c r="AH79" s="18"/>
      <c r="AI79" s="4"/>
      <c r="AJ79" s="3"/>
      <c r="AK79" s="3"/>
      <c r="AL79" s="3"/>
      <c r="AM79" s="3"/>
      <c r="AN79" s="3"/>
    </row>
    <row r="81" spans="1:40" x14ac:dyDescent="0.15">
      <c r="A81" s="2" t="s">
        <v>154</v>
      </c>
    </row>
    <row r="82" spans="1:40" x14ac:dyDescent="0.15">
      <c r="B82" s="2" t="s">
        <v>92</v>
      </c>
    </row>
    <row r="83" spans="1:40" x14ac:dyDescent="0.1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1" t="s">
        <v>71</v>
      </c>
      <c r="AH83" s="3"/>
      <c r="AI83" s="3"/>
      <c r="AJ83" s="3"/>
      <c r="AK83" s="3"/>
      <c r="AL83" s="3"/>
      <c r="AM83" s="3"/>
      <c r="AN83" s="3"/>
    </row>
    <row r="84" spans="1:40" x14ac:dyDescent="0.15">
      <c r="A84" s="3"/>
      <c r="B84" s="10" t="s">
        <v>14</v>
      </c>
      <c r="C84" s="11"/>
      <c r="D84" s="11"/>
      <c r="E84" s="11"/>
      <c r="F84" s="11"/>
      <c r="G84" s="11"/>
      <c r="H84" s="12"/>
      <c r="I84" s="10" t="s">
        <v>93</v>
      </c>
      <c r="J84" s="11"/>
      <c r="K84" s="11"/>
      <c r="L84" s="11"/>
      <c r="M84" s="11"/>
      <c r="N84" s="11"/>
      <c r="O84" s="12"/>
      <c r="P84" s="10" t="s">
        <v>94</v>
      </c>
      <c r="Q84" s="11"/>
      <c r="R84" s="11"/>
      <c r="S84" s="11"/>
      <c r="T84" s="11"/>
      <c r="U84" s="11"/>
      <c r="V84" s="11"/>
      <c r="W84" s="11"/>
      <c r="X84" s="11"/>
      <c r="Y84" s="11"/>
      <c r="Z84" s="12"/>
      <c r="AA84" s="10" t="s">
        <v>95</v>
      </c>
      <c r="AB84" s="11"/>
      <c r="AC84" s="11"/>
      <c r="AD84" s="11"/>
      <c r="AE84" s="11"/>
      <c r="AF84" s="11"/>
      <c r="AG84" s="12"/>
      <c r="AH84" s="4"/>
      <c r="AI84" s="3"/>
      <c r="AJ84" s="3"/>
      <c r="AK84" s="3"/>
      <c r="AL84" s="3"/>
      <c r="AM84" s="3"/>
      <c r="AN84" s="3"/>
    </row>
    <row r="85" spans="1:40" x14ac:dyDescent="0.15">
      <c r="A85" s="3"/>
      <c r="B85" s="13" t="s">
        <v>96</v>
      </c>
      <c r="C85" s="14"/>
      <c r="D85" s="14"/>
      <c r="E85" s="14"/>
      <c r="F85" s="14"/>
      <c r="G85" s="14"/>
      <c r="H85" s="15"/>
      <c r="I85" s="16">
        <v>55270521</v>
      </c>
      <c r="J85" s="17"/>
      <c r="K85" s="17"/>
      <c r="L85" s="17"/>
      <c r="M85" s="17"/>
      <c r="N85" s="17"/>
      <c r="O85" s="18"/>
      <c r="P85" s="16">
        <v>0</v>
      </c>
      <c r="Q85" s="17"/>
      <c r="R85" s="17"/>
      <c r="S85" s="17"/>
      <c r="T85" s="17"/>
      <c r="U85" s="17"/>
      <c r="V85" s="17"/>
      <c r="W85" s="17"/>
      <c r="X85" s="17"/>
      <c r="Y85" s="17"/>
      <c r="Z85" s="18"/>
      <c r="AA85" s="16">
        <v>55270521</v>
      </c>
      <c r="AB85" s="17"/>
      <c r="AC85" s="17"/>
      <c r="AD85" s="17"/>
      <c r="AE85" s="17"/>
      <c r="AF85" s="17"/>
      <c r="AG85" s="18"/>
      <c r="AH85" s="4"/>
      <c r="AI85" s="3"/>
      <c r="AJ85" s="3"/>
      <c r="AK85" s="3"/>
      <c r="AL85" s="3"/>
      <c r="AM85" s="3"/>
      <c r="AN85" s="3"/>
    </row>
    <row r="86" spans="1:40" x14ac:dyDescent="0.15">
      <c r="A86" s="3"/>
      <c r="B86" s="13" t="s">
        <v>97</v>
      </c>
      <c r="C86" s="14"/>
      <c r="D86" s="14"/>
      <c r="E86" s="14"/>
      <c r="F86" s="14"/>
      <c r="G86" s="14"/>
      <c r="H86" s="15"/>
      <c r="I86" s="16">
        <v>182068</v>
      </c>
      <c r="J86" s="17"/>
      <c r="K86" s="17"/>
      <c r="L86" s="17"/>
      <c r="M86" s="17"/>
      <c r="N86" s="17"/>
      <c r="O86" s="18"/>
      <c r="P86" s="16">
        <v>0</v>
      </c>
      <c r="Q86" s="17"/>
      <c r="R86" s="17"/>
      <c r="S86" s="17"/>
      <c r="T86" s="17"/>
      <c r="U86" s="17"/>
      <c r="V86" s="17"/>
      <c r="W86" s="17"/>
      <c r="X86" s="17"/>
      <c r="Y86" s="17"/>
      <c r="Z86" s="18"/>
      <c r="AA86" s="16">
        <v>182068</v>
      </c>
      <c r="AB86" s="17"/>
      <c r="AC86" s="17"/>
      <c r="AD86" s="17"/>
      <c r="AE86" s="17"/>
      <c r="AF86" s="17"/>
      <c r="AG86" s="18"/>
      <c r="AH86" s="4"/>
      <c r="AI86" s="3"/>
      <c r="AJ86" s="3"/>
      <c r="AK86" s="3"/>
      <c r="AL86" s="3"/>
      <c r="AM86" s="3"/>
      <c r="AN86" s="3"/>
    </row>
    <row r="87" spans="1:40" x14ac:dyDescent="0.15">
      <c r="A87" s="3"/>
      <c r="B87" s="13" t="s">
        <v>98</v>
      </c>
      <c r="C87" s="14"/>
      <c r="D87" s="14"/>
      <c r="E87" s="14"/>
      <c r="F87" s="14"/>
      <c r="G87" s="14"/>
      <c r="H87" s="15"/>
      <c r="I87" s="16">
        <v>884000</v>
      </c>
      <c r="J87" s="17"/>
      <c r="K87" s="17"/>
      <c r="L87" s="17"/>
      <c r="M87" s="17"/>
      <c r="N87" s="17"/>
      <c r="O87" s="18"/>
      <c r="P87" s="16">
        <v>0</v>
      </c>
      <c r="Q87" s="17"/>
      <c r="R87" s="17"/>
      <c r="S87" s="17"/>
      <c r="T87" s="17"/>
      <c r="U87" s="17"/>
      <c r="V87" s="17"/>
      <c r="W87" s="17"/>
      <c r="X87" s="17"/>
      <c r="Y87" s="17"/>
      <c r="Z87" s="18"/>
      <c r="AA87" s="16">
        <v>884000</v>
      </c>
      <c r="AB87" s="17"/>
      <c r="AC87" s="17"/>
      <c r="AD87" s="17"/>
      <c r="AE87" s="17"/>
      <c r="AF87" s="17"/>
      <c r="AG87" s="18"/>
      <c r="AH87" s="4"/>
      <c r="AI87" s="3"/>
      <c r="AJ87" s="3"/>
      <c r="AK87" s="3"/>
      <c r="AL87" s="3"/>
      <c r="AM87" s="3"/>
      <c r="AN87" s="3"/>
    </row>
    <row r="88" spans="1:40" x14ac:dyDescent="0.15">
      <c r="A88" s="3"/>
      <c r="B88" s="10" t="s">
        <v>70</v>
      </c>
      <c r="C88" s="11"/>
      <c r="D88" s="11"/>
      <c r="E88" s="11"/>
      <c r="F88" s="11"/>
      <c r="G88" s="11"/>
      <c r="H88" s="12"/>
      <c r="I88" s="16">
        <v>56336589</v>
      </c>
      <c r="J88" s="17"/>
      <c r="K88" s="17"/>
      <c r="L88" s="17"/>
      <c r="M88" s="17"/>
      <c r="N88" s="17"/>
      <c r="O88" s="18"/>
      <c r="P88" s="16">
        <v>0</v>
      </c>
      <c r="Q88" s="17"/>
      <c r="R88" s="17"/>
      <c r="S88" s="17"/>
      <c r="T88" s="17"/>
      <c r="U88" s="17"/>
      <c r="V88" s="17"/>
      <c r="W88" s="17"/>
      <c r="X88" s="17"/>
      <c r="Y88" s="17"/>
      <c r="Z88" s="18"/>
      <c r="AA88" s="16">
        <v>56336589</v>
      </c>
      <c r="AB88" s="17"/>
      <c r="AC88" s="17"/>
      <c r="AD88" s="17"/>
      <c r="AE88" s="17"/>
      <c r="AF88" s="17"/>
      <c r="AG88" s="18"/>
      <c r="AH88" s="4"/>
      <c r="AI88" s="3"/>
      <c r="AJ88" s="3"/>
      <c r="AK88" s="3"/>
      <c r="AL88" s="3"/>
      <c r="AM88" s="3"/>
      <c r="AN88" s="3"/>
    </row>
    <row r="90" spans="1:40" x14ac:dyDescent="0.15">
      <c r="A90" s="2" t="s">
        <v>153</v>
      </c>
    </row>
    <row r="91" spans="1:40" x14ac:dyDescent="0.15">
      <c r="B91" s="2" t="s">
        <v>3</v>
      </c>
    </row>
    <row r="93" spans="1:40" x14ac:dyDescent="0.15">
      <c r="A93" s="2" t="s">
        <v>152</v>
      </c>
    </row>
    <row r="94" spans="1:40" x14ac:dyDescent="0.15">
      <c r="B94" s="2" t="s">
        <v>3</v>
      </c>
    </row>
    <row r="96" spans="1:40" x14ac:dyDescent="0.15">
      <c r="A96" s="2" t="s">
        <v>151</v>
      </c>
    </row>
    <row r="97" spans="1:2" x14ac:dyDescent="0.15">
      <c r="A97" s="2" t="s">
        <v>150</v>
      </c>
    </row>
    <row r="98" spans="1:2" x14ac:dyDescent="0.15">
      <c r="B98" s="2" t="s">
        <v>149</v>
      </c>
    </row>
    <row r="99" spans="1:2" x14ac:dyDescent="0.15">
      <c r="B99" s="2" t="s">
        <v>148</v>
      </c>
    </row>
    <row r="100" spans="1:2" x14ac:dyDescent="0.15">
      <c r="B100" s="2" t="s">
        <v>147</v>
      </c>
    </row>
    <row r="101" spans="1:2" x14ac:dyDescent="0.15">
      <c r="B101" s="2" t="s">
        <v>146</v>
      </c>
    </row>
    <row r="102" spans="1:2" x14ac:dyDescent="0.15">
      <c r="B102" s="2" t="s">
        <v>14</v>
      </c>
    </row>
    <row r="103" spans="1:2" x14ac:dyDescent="0.15">
      <c r="B103" s="2" t="s">
        <v>145</v>
      </c>
    </row>
    <row r="104" spans="1:2" x14ac:dyDescent="0.15">
      <c r="B104" s="2" t="s">
        <v>144</v>
      </c>
    </row>
    <row r="105" spans="1:2" x14ac:dyDescent="0.15">
      <c r="B105" s="2" t="s">
        <v>143</v>
      </c>
    </row>
    <row r="106" spans="1:2" x14ac:dyDescent="0.15">
      <c r="B106" s="2" t="s">
        <v>142</v>
      </c>
    </row>
    <row r="107" spans="1:2" x14ac:dyDescent="0.15">
      <c r="B107" s="2" t="s">
        <v>141</v>
      </c>
    </row>
    <row r="108" spans="1:2" x14ac:dyDescent="0.15">
      <c r="B108" s="2" t="s">
        <v>140</v>
      </c>
    </row>
    <row r="109" spans="1:2" x14ac:dyDescent="0.15">
      <c r="B109" s="2" t="s">
        <v>139</v>
      </c>
    </row>
    <row r="110" spans="1:2" x14ac:dyDescent="0.15">
      <c r="B110" s="2" t="s">
        <v>138</v>
      </c>
    </row>
    <row r="111" spans="1:2" x14ac:dyDescent="0.15">
      <c r="B111" s="2" t="s">
        <v>14</v>
      </c>
    </row>
    <row r="112" spans="1:2" x14ac:dyDescent="0.15">
      <c r="B112" s="2" t="s">
        <v>137</v>
      </c>
    </row>
    <row r="113" spans="2:2" x14ac:dyDescent="0.15">
      <c r="B113" s="2" t="s">
        <v>136</v>
      </c>
    </row>
    <row r="114" spans="2:2" x14ac:dyDescent="0.15">
      <c r="B114" s="2" t="s">
        <v>135</v>
      </c>
    </row>
  </sheetData>
  <mergeCells count="98">
    <mergeCell ref="AA85:AG85"/>
    <mergeCell ref="AA86:AG86"/>
    <mergeCell ref="AA87:AG87"/>
    <mergeCell ref="AA88:AG88"/>
    <mergeCell ref="I88:O88"/>
    <mergeCell ref="P85:Z85"/>
    <mergeCell ref="P86:Z86"/>
    <mergeCell ref="B88:H88"/>
    <mergeCell ref="I84:O84"/>
    <mergeCell ref="P84:Z84"/>
    <mergeCell ref="I85:O85"/>
    <mergeCell ref="I86:O86"/>
    <mergeCell ref="I87:O87"/>
    <mergeCell ref="B84:H84"/>
    <mergeCell ref="B87:H87"/>
    <mergeCell ref="P87:Z87"/>
    <mergeCell ref="P88:Z88"/>
    <mergeCell ref="B85:H85"/>
    <mergeCell ref="B86:H86"/>
    <mergeCell ref="AB76:AH76"/>
    <mergeCell ref="AB77:AH77"/>
    <mergeCell ref="AB78:AH78"/>
    <mergeCell ref="AB79:AH79"/>
    <mergeCell ref="N78:T78"/>
    <mergeCell ref="N79:T79"/>
    <mergeCell ref="AB69:AH69"/>
    <mergeCell ref="AB70:AH70"/>
    <mergeCell ref="AB71:AH71"/>
    <mergeCell ref="AB72:AH72"/>
    <mergeCell ref="AA84:AG84"/>
    <mergeCell ref="U70:AA70"/>
    <mergeCell ref="U71:AA71"/>
    <mergeCell ref="U72:AA72"/>
    <mergeCell ref="U73:AA73"/>
    <mergeCell ref="U74:AA74"/>
    <mergeCell ref="AB73:AH73"/>
    <mergeCell ref="AB74:AH74"/>
    <mergeCell ref="U77:AA77"/>
    <mergeCell ref="U78:AA78"/>
    <mergeCell ref="U79:AA79"/>
    <mergeCell ref="AB75:AH75"/>
    <mergeCell ref="U76:AA76"/>
    <mergeCell ref="U67:AA67"/>
    <mergeCell ref="N72:T72"/>
    <mergeCell ref="B73:M73"/>
    <mergeCell ref="B74:M74"/>
    <mergeCell ref="B75:M75"/>
    <mergeCell ref="B76:M76"/>
    <mergeCell ref="B67:M67"/>
    <mergeCell ref="B68:M68"/>
    <mergeCell ref="B69:M69"/>
    <mergeCell ref="B70:M70"/>
    <mergeCell ref="N70:T70"/>
    <mergeCell ref="N71:T71"/>
    <mergeCell ref="U68:AA68"/>
    <mergeCell ref="U69:AA69"/>
    <mergeCell ref="U75:AA75"/>
    <mergeCell ref="N77:T77"/>
    <mergeCell ref="B78:M78"/>
    <mergeCell ref="B79:M79"/>
    <mergeCell ref="N67:T67"/>
    <mergeCell ref="B77:M77"/>
    <mergeCell ref="B71:M71"/>
    <mergeCell ref="N76:T76"/>
    <mergeCell ref="N73:T73"/>
    <mergeCell ref="N74:T74"/>
    <mergeCell ref="N75:T75"/>
    <mergeCell ref="B72:M72"/>
    <mergeCell ref="W53:AC53"/>
    <mergeCell ref="W54:AC54"/>
    <mergeCell ref="W55:AC55"/>
    <mergeCell ref="W56:AC56"/>
    <mergeCell ref="B56:H56"/>
    <mergeCell ref="AB67:AH67"/>
    <mergeCell ref="N68:T68"/>
    <mergeCell ref="N69:T69"/>
    <mergeCell ref="AD54:AJ54"/>
    <mergeCell ref="AD55:AJ55"/>
    <mergeCell ref="AD56:AJ56"/>
    <mergeCell ref="I53:O53"/>
    <mergeCell ref="I54:O54"/>
    <mergeCell ref="I55:O55"/>
    <mergeCell ref="AB68:AH68"/>
    <mergeCell ref="I56:O56"/>
    <mergeCell ref="P53:V53"/>
    <mergeCell ref="P54:V54"/>
    <mergeCell ref="P55:V55"/>
    <mergeCell ref="A2:AN2"/>
    <mergeCell ref="B52:H52"/>
    <mergeCell ref="B53:H53"/>
    <mergeCell ref="B54:H54"/>
    <mergeCell ref="B55:H55"/>
    <mergeCell ref="I52:O52"/>
    <mergeCell ref="P52:V52"/>
    <mergeCell ref="W52:AC52"/>
    <mergeCell ref="AD52:AJ52"/>
    <mergeCell ref="AD53:AJ53"/>
    <mergeCell ref="P56:V56"/>
  </mergeCells>
  <phoneticPr fontId="1"/>
  <pageMargins left="0.7" right="0.7" top="0.75" bottom="0.75" header="0.3" footer="0.3"/>
  <pageSetup paperSize="9" fitToHeight="0"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2EF69C-A772-4267-8155-D5D482D0D335}">
  <sheetPr>
    <pageSetUpPr fitToPage="1"/>
  </sheetPr>
  <dimension ref="A1:AN104"/>
  <sheetViews>
    <sheetView topLeftCell="A46" workbookViewId="0">
      <selection activeCell="G110" sqref="G110"/>
    </sheetView>
  </sheetViews>
  <sheetFormatPr defaultRowHeight="13.5" x14ac:dyDescent="0.15"/>
  <cols>
    <col min="1" max="40" width="2.625" customWidth="1"/>
  </cols>
  <sheetData>
    <row r="1" spans="1:40" x14ac:dyDescent="0.15">
      <c r="AN1" s="1" t="s">
        <v>176</v>
      </c>
    </row>
    <row r="2" spans="1:40" x14ac:dyDescent="0.15">
      <c r="A2" s="9" t="s">
        <v>198</v>
      </c>
      <c r="B2" s="9"/>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row>
    <row r="4" spans="1:40" x14ac:dyDescent="0.15">
      <c r="A4" s="2" t="s">
        <v>174</v>
      </c>
    </row>
    <row r="5" spans="1:40" x14ac:dyDescent="0.15">
      <c r="B5" s="2" t="s">
        <v>5</v>
      </c>
    </row>
    <row r="6" spans="1:40" x14ac:dyDescent="0.15">
      <c r="B6" s="2" t="s">
        <v>6</v>
      </c>
    </row>
    <row r="7" spans="1:40" x14ac:dyDescent="0.15">
      <c r="B7" s="2" t="s">
        <v>7</v>
      </c>
    </row>
    <row r="8" spans="1:40" x14ac:dyDescent="0.15">
      <c r="B8" s="2" t="s">
        <v>8</v>
      </c>
    </row>
    <row r="9" spans="1:40" x14ac:dyDescent="0.15">
      <c r="B9" s="2" t="s">
        <v>9</v>
      </c>
    </row>
    <row r="10" spans="1:40" x14ac:dyDescent="0.15">
      <c r="B10" s="2" t="s">
        <v>10</v>
      </c>
    </row>
    <row r="11" spans="1:40" x14ac:dyDescent="0.15">
      <c r="B11" s="2" t="s">
        <v>11</v>
      </c>
    </row>
    <row r="12" spans="1:40" x14ac:dyDescent="0.15">
      <c r="B12" s="2" t="s">
        <v>12</v>
      </c>
    </row>
    <row r="13" spans="1:40" x14ac:dyDescent="0.15">
      <c r="B13" s="2" t="s">
        <v>13</v>
      </c>
    </row>
    <row r="14" spans="1:40" x14ac:dyDescent="0.15">
      <c r="B14" s="2" t="s">
        <v>14</v>
      </c>
    </row>
    <row r="15" spans="1:40" x14ac:dyDescent="0.15">
      <c r="B15" s="2" t="s">
        <v>15</v>
      </c>
    </row>
    <row r="16" spans="1:40" x14ac:dyDescent="0.15">
      <c r="B16" s="2" t="s">
        <v>16</v>
      </c>
    </row>
    <row r="17" spans="1:2" x14ac:dyDescent="0.15">
      <c r="B17" s="2" t="s">
        <v>17</v>
      </c>
    </row>
    <row r="18" spans="1:2" x14ac:dyDescent="0.15">
      <c r="B18" s="2" t="s">
        <v>18</v>
      </c>
    </row>
    <row r="19" spans="1:2" x14ac:dyDescent="0.15">
      <c r="B19" s="2" t="s">
        <v>19</v>
      </c>
    </row>
    <row r="20" spans="1:2" x14ac:dyDescent="0.15">
      <c r="B20" s="2" t="s">
        <v>20</v>
      </c>
    </row>
    <row r="21" spans="1:2" x14ac:dyDescent="0.15">
      <c r="B21" s="2" t="s">
        <v>21</v>
      </c>
    </row>
    <row r="22" spans="1:2" x14ac:dyDescent="0.15">
      <c r="B22" s="2" t="s">
        <v>22</v>
      </c>
    </row>
    <row r="23" spans="1:2" x14ac:dyDescent="0.15">
      <c r="B23" s="2" t="s">
        <v>23</v>
      </c>
    </row>
    <row r="25" spans="1:2" x14ac:dyDescent="0.15">
      <c r="A25" s="2" t="s">
        <v>173</v>
      </c>
    </row>
    <row r="26" spans="1:2" x14ac:dyDescent="0.15">
      <c r="B26" s="2" t="s">
        <v>3</v>
      </c>
    </row>
    <row r="28" spans="1:2" x14ac:dyDescent="0.15">
      <c r="A28" s="2" t="s">
        <v>172</v>
      </c>
    </row>
    <row r="29" spans="1:2" x14ac:dyDescent="0.15">
      <c r="B29" s="2" t="s">
        <v>26</v>
      </c>
    </row>
    <row r="30" spans="1:2" x14ac:dyDescent="0.15">
      <c r="B30" s="2" t="s">
        <v>27</v>
      </c>
    </row>
    <row r="32" spans="1:2" x14ac:dyDescent="0.15">
      <c r="A32" s="2" t="s">
        <v>171</v>
      </c>
    </row>
    <row r="33" spans="1:2" x14ac:dyDescent="0.15">
      <c r="B33" s="2" t="s">
        <v>170</v>
      </c>
    </row>
    <row r="34" spans="1:2" x14ac:dyDescent="0.15">
      <c r="B34" s="2" t="s">
        <v>197</v>
      </c>
    </row>
    <row r="35" spans="1:2" x14ac:dyDescent="0.15">
      <c r="B35" s="2" t="s">
        <v>168</v>
      </c>
    </row>
    <row r="36" spans="1:2" x14ac:dyDescent="0.15">
      <c r="B36" s="2" t="s">
        <v>167</v>
      </c>
    </row>
    <row r="37" spans="1:2" x14ac:dyDescent="0.15">
      <c r="B37" s="2" t="s">
        <v>196</v>
      </c>
    </row>
    <row r="38" spans="1:2" x14ac:dyDescent="0.15">
      <c r="B38" s="2" t="s">
        <v>194</v>
      </c>
    </row>
    <row r="39" spans="1:2" x14ac:dyDescent="0.15">
      <c r="B39" s="2" t="s">
        <v>193</v>
      </c>
    </row>
    <row r="40" spans="1:2" x14ac:dyDescent="0.15">
      <c r="B40" s="2" t="s">
        <v>192</v>
      </c>
    </row>
    <row r="41" spans="1:2" x14ac:dyDescent="0.15">
      <c r="B41" s="2" t="s">
        <v>165</v>
      </c>
    </row>
    <row r="42" spans="1:2" x14ac:dyDescent="0.15">
      <c r="B42" s="2" t="s">
        <v>195</v>
      </c>
    </row>
    <row r="43" spans="1:2" x14ac:dyDescent="0.15">
      <c r="B43" s="2" t="s">
        <v>194</v>
      </c>
    </row>
    <row r="44" spans="1:2" x14ac:dyDescent="0.15">
      <c r="B44" s="2" t="s">
        <v>193</v>
      </c>
    </row>
    <row r="45" spans="1:2" x14ac:dyDescent="0.15">
      <c r="B45" s="2" t="s">
        <v>192</v>
      </c>
    </row>
    <row r="47" spans="1:2" x14ac:dyDescent="0.15">
      <c r="A47" s="2" t="s">
        <v>159</v>
      </c>
    </row>
    <row r="48" spans="1:2" x14ac:dyDescent="0.15">
      <c r="B48" s="2" t="s">
        <v>60</v>
      </c>
    </row>
    <row r="49" spans="1:40" x14ac:dyDescent="0.1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1" t="s">
        <v>71</v>
      </c>
      <c r="AK49" s="3"/>
      <c r="AL49" s="3"/>
      <c r="AM49" s="3"/>
      <c r="AN49" s="3"/>
    </row>
    <row r="50" spans="1:40" x14ac:dyDescent="0.15">
      <c r="A50" s="3"/>
      <c r="B50" s="10" t="s">
        <v>61</v>
      </c>
      <c r="C50" s="11"/>
      <c r="D50" s="11"/>
      <c r="E50" s="11"/>
      <c r="F50" s="11"/>
      <c r="G50" s="11"/>
      <c r="H50" s="12"/>
      <c r="I50" s="10" t="s">
        <v>62</v>
      </c>
      <c r="J50" s="11"/>
      <c r="K50" s="11"/>
      <c r="L50" s="11"/>
      <c r="M50" s="11"/>
      <c r="N50" s="11"/>
      <c r="O50" s="12"/>
      <c r="P50" s="10" t="s">
        <v>63</v>
      </c>
      <c r="Q50" s="11"/>
      <c r="R50" s="11"/>
      <c r="S50" s="11"/>
      <c r="T50" s="11"/>
      <c r="U50" s="11"/>
      <c r="V50" s="12"/>
      <c r="W50" s="10" t="s">
        <v>64</v>
      </c>
      <c r="X50" s="11"/>
      <c r="Y50" s="11"/>
      <c r="Z50" s="11"/>
      <c r="AA50" s="11"/>
      <c r="AB50" s="11"/>
      <c r="AC50" s="12"/>
      <c r="AD50" s="10" t="s">
        <v>65</v>
      </c>
      <c r="AE50" s="11"/>
      <c r="AF50" s="11"/>
      <c r="AG50" s="11"/>
      <c r="AH50" s="11"/>
      <c r="AI50" s="11"/>
      <c r="AJ50" s="12"/>
      <c r="AK50" s="4"/>
      <c r="AL50" s="3"/>
      <c r="AM50" s="3"/>
      <c r="AN50" s="3"/>
    </row>
    <row r="51" spans="1:40" x14ac:dyDescent="0.15">
      <c r="A51" s="3"/>
      <c r="B51" s="13" t="s">
        <v>67</v>
      </c>
      <c r="C51" s="14"/>
      <c r="D51" s="14"/>
      <c r="E51" s="14"/>
      <c r="F51" s="14"/>
      <c r="G51" s="14"/>
      <c r="H51" s="15"/>
      <c r="I51" s="16">
        <v>289539055</v>
      </c>
      <c r="J51" s="17"/>
      <c r="K51" s="17"/>
      <c r="L51" s="17"/>
      <c r="M51" s="17"/>
      <c r="N51" s="17"/>
      <c r="O51" s="18"/>
      <c r="P51" s="16">
        <v>1815000</v>
      </c>
      <c r="Q51" s="17"/>
      <c r="R51" s="17"/>
      <c r="S51" s="17"/>
      <c r="T51" s="17"/>
      <c r="U51" s="17"/>
      <c r="V51" s="18"/>
      <c r="W51" s="16">
        <v>13683937</v>
      </c>
      <c r="X51" s="17"/>
      <c r="Y51" s="17"/>
      <c r="Z51" s="17"/>
      <c r="AA51" s="17"/>
      <c r="AB51" s="17"/>
      <c r="AC51" s="18"/>
      <c r="AD51" s="16">
        <v>277670118</v>
      </c>
      <c r="AE51" s="17"/>
      <c r="AF51" s="17"/>
      <c r="AG51" s="17"/>
      <c r="AH51" s="17"/>
      <c r="AI51" s="17"/>
      <c r="AJ51" s="18"/>
      <c r="AK51" s="4"/>
      <c r="AL51" s="3"/>
      <c r="AM51" s="3"/>
      <c r="AN51" s="3"/>
    </row>
    <row r="52" spans="1:40" x14ac:dyDescent="0.15">
      <c r="A52" s="3"/>
      <c r="B52" s="10" t="s">
        <v>70</v>
      </c>
      <c r="C52" s="11"/>
      <c r="D52" s="11"/>
      <c r="E52" s="11"/>
      <c r="F52" s="11"/>
      <c r="G52" s="11"/>
      <c r="H52" s="12"/>
      <c r="I52" s="16">
        <v>289539055</v>
      </c>
      <c r="J52" s="17"/>
      <c r="K52" s="17"/>
      <c r="L52" s="17"/>
      <c r="M52" s="17"/>
      <c r="N52" s="17"/>
      <c r="O52" s="18"/>
      <c r="P52" s="16">
        <v>1815000</v>
      </c>
      <c r="Q52" s="17"/>
      <c r="R52" s="17"/>
      <c r="S52" s="17"/>
      <c r="T52" s="17"/>
      <c r="U52" s="17"/>
      <c r="V52" s="18"/>
      <c r="W52" s="16">
        <v>13683937</v>
      </c>
      <c r="X52" s="17"/>
      <c r="Y52" s="17"/>
      <c r="Z52" s="17"/>
      <c r="AA52" s="17"/>
      <c r="AB52" s="17"/>
      <c r="AC52" s="18"/>
      <c r="AD52" s="16">
        <v>277670118</v>
      </c>
      <c r="AE52" s="17"/>
      <c r="AF52" s="17"/>
      <c r="AG52" s="17"/>
      <c r="AH52" s="17"/>
      <c r="AI52" s="17"/>
      <c r="AJ52" s="18"/>
      <c r="AK52" s="4"/>
      <c r="AL52" s="3"/>
      <c r="AM52" s="3"/>
      <c r="AN52" s="3"/>
    </row>
    <row r="54" spans="1:40" x14ac:dyDescent="0.15">
      <c r="A54" s="2" t="s">
        <v>158</v>
      </c>
    </row>
    <row r="55" spans="1:40" x14ac:dyDescent="0.15">
      <c r="B55" s="2" t="s">
        <v>3</v>
      </c>
    </row>
    <row r="57" spans="1:40" x14ac:dyDescent="0.15">
      <c r="A57" s="2" t="s">
        <v>156</v>
      </c>
    </row>
    <row r="58" spans="1:40" x14ac:dyDescent="0.15">
      <c r="B58" s="2" t="s">
        <v>3</v>
      </c>
    </row>
    <row r="60" spans="1:40" x14ac:dyDescent="0.15">
      <c r="A60" s="2" t="s">
        <v>155</v>
      </c>
    </row>
    <row r="61" spans="1:40" x14ac:dyDescent="0.15">
      <c r="B61" s="2" t="s">
        <v>81</v>
      </c>
    </row>
    <row r="62" spans="1:40" x14ac:dyDescent="0.1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1" t="s">
        <v>71</v>
      </c>
      <c r="AD62" s="3"/>
      <c r="AE62" s="3"/>
      <c r="AF62" s="3"/>
      <c r="AG62" s="3"/>
      <c r="AH62" s="3"/>
      <c r="AI62" s="3"/>
      <c r="AJ62" s="3"/>
      <c r="AK62" s="3"/>
      <c r="AL62" s="3"/>
      <c r="AM62" s="3"/>
      <c r="AN62" s="3"/>
    </row>
    <row r="63" spans="1:40" x14ac:dyDescent="0.15">
      <c r="A63" s="3"/>
      <c r="B63" s="10" t="s">
        <v>14</v>
      </c>
      <c r="C63" s="11"/>
      <c r="D63" s="11"/>
      <c r="E63" s="11"/>
      <c r="F63" s="11"/>
      <c r="G63" s="11"/>
      <c r="H63" s="12"/>
      <c r="I63" s="10" t="s">
        <v>82</v>
      </c>
      <c r="J63" s="11"/>
      <c r="K63" s="11"/>
      <c r="L63" s="11"/>
      <c r="M63" s="11"/>
      <c r="N63" s="11"/>
      <c r="O63" s="12"/>
      <c r="P63" s="10" t="s">
        <v>68</v>
      </c>
      <c r="Q63" s="11"/>
      <c r="R63" s="11"/>
      <c r="S63" s="11"/>
      <c r="T63" s="11"/>
      <c r="U63" s="11"/>
      <c r="V63" s="12"/>
      <c r="W63" s="10" t="s">
        <v>65</v>
      </c>
      <c r="X63" s="11"/>
      <c r="Y63" s="11"/>
      <c r="Z63" s="11"/>
      <c r="AA63" s="11"/>
      <c r="AB63" s="11"/>
      <c r="AC63" s="12"/>
      <c r="AD63" s="4"/>
      <c r="AE63" s="3"/>
      <c r="AF63" s="3"/>
      <c r="AG63" s="3"/>
      <c r="AH63" s="3"/>
      <c r="AI63" s="3"/>
      <c r="AJ63" s="3"/>
      <c r="AK63" s="3"/>
      <c r="AL63" s="3"/>
      <c r="AM63" s="3"/>
      <c r="AN63" s="3"/>
    </row>
    <row r="64" spans="1:40" x14ac:dyDescent="0.15">
      <c r="A64" s="3"/>
      <c r="B64" s="13" t="s">
        <v>83</v>
      </c>
      <c r="C64" s="14"/>
      <c r="D64" s="14"/>
      <c r="E64" s="14"/>
      <c r="F64" s="14"/>
      <c r="G64" s="14"/>
      <c r="H64" s="15"/>
      <c r="I64" s="16"/>
      <c r="J64" s="17"/>
      <c r="K64" s="17"/>
      <c r="L64" s="17"/>
      <c r="M64" s="17"/>
      <c r="N64" s="17"/>
      <c r="O64" s="18"/>
      <c r="P64" s="16"/>
      <c r="Q64" s="17"/>
      <c r="R64" s="17"/>
      <c r="S64" s="17"/>
      <c r="T64" s="17"/>
      <c r="U64" s="17"/>
      <c r="V64" s="18"/>
      <c r="W64" s="16"/>
      <c r="X64" s="17"/>
      <c r="Y64" s="17"/>
      <c r="Z64" s="17"/>
      <c r="AA64" s="17"/>
      <c r="AB64" s="17"/>
      <c r="AC64" s="18"/>
      <c r="AD64" s="4"/>
      <c r="AE64" s="3"/>
      <c r="AF64" s="3"/>
      <c r="AG64" s="3"/>
      <c r="AH64" s="3"/>
      <c r="AI64" s="3"/>
      <c r="AJ64" s="3"/>
      <c r="AK64" s="3"/>
      <c r="AL64" s="3"/>
      <c r="AM64" s="3"/>
      <c r="AN64" s="3"/>
    </row>
    <row r="65" spans="1:40" x14ac:dyDescent="0.15">
      <c r="A65" s="3"/>
      <c r="B65" s="13" t="s">
        <v>67</v>
      </c>
      <c r="C65" s="14"/>
      <c r="D65" s="14"/>
      <c r="E65" s="14"/>
      <c r="F65" s="14"/>
      <c r="G65" s="14"/>
      <c r="H65" s="15"/>
      <c r="I65" s="16">
        <v>835165456</v>
      </c>
      <c r="J65" s="17"/>
      <c r="K65" s="17"/>
      <c r="L65" s="17"/>
      <c r="M65" s="17"/>
      <c r="N65" s="17"/>
      <c r="O65" s="18"/>
      <c r="P65" s="16">
        <v>557495338</v>
      </c>
      <c r="Q65" s="17"/>
      <c r="R65" s="17"/>
      <c r="S65" s="17"/>
      <c r="T65" s="17"/>
      <c r="U65" s="17"/>
      <c r="V65" s="18"/>
      <c r="W65" s="16">
        <f>I65-P65</f>
        <v>277670118</v>
      </c>
      <c r="X65" s="17"/>
      <c r="Y65" s="17"/>
      <c r="Z65" s="17"/>
      <c r="AA65" s="17"/>
      <c r="AB65" s="17"/>
      <c r="AC65" s="18"/>
      <c r="AD65" s="4"/>
      <c r="AE65" s="3"/>
      <c r="AF65" s="3"/>
      <c r="AG65" s="3"/>
      <c r="AH65" s="3"/>
      <c r="AI65" s="3"/>
      <c r="AJ65" s="3"/>
      <c r="AK65" s="3"/>
      <c r="AL65" s="3"/>
      <c r="AM65" s="3"/>
      <c r="AN65" s="3"/>
    </row>
    <row r="66" spans="1:40" x14ac:dyDescent="0.15">
      <c r="A66" s="3"/>
      <c r="B66" s="10" t="s">
        <v>84</v>
      </c>
      <c r="C66" s="11"/>
      <c r="D66" s="11"/>
      <c r="E66" s="11"/>
      <c r="F66" s="11"/>
      <c r="G66" s="11"/>
      <c r="H66" s="12"/>
      <c r="I66" s="16">
        <v>835165456</v>
      </c>
      <c r="J66" s="17"/>
      <c r="K66" s="17"/>
      <c r="L66" s="17"/>
      <c r="M66" s="17"/>
      <c r="N66" s="17"/>
      <c r="O66" s="18"/>
      <c r="P66" s="16">
        <f>P65</f>
        <v>557495338</v>
      </c>
      <c r="Q66" s="17"/>
      <c r="R66" s="17"/>
      <c r="S66" s="17"/>
      <c r="T66" s="17"/>
      <c r="U66" s="17"/>
      <c r="V66" s="18"/>
      <c r="W66" s="16">
        <f>W65</f>
        <v>277670118</v>
      </c>
      <c r="X66" s="17"/>
      <c r="Y66" s="17"/>
      <c r="Z66" s="17"/>
      <c r="AA66" s="17"/>
      <c r="AB66" s="17"/>
      <c r="AC66" s="18"/>
      <c r="AD66" s="4"/>
      <c r="AE66" s="3"/>
      <c r="AF66" s="3"/>
      <c r="AG66" s="3"/>
      <c r="AH66" s="3"/>
      <c r="AI66" s="3"/>
      <c r="AJ66" s="3"/>
      <c r="AK66" s="3"/>
      <c r="AL66" s="3"/>
      <c r="AM66" s="3"/>
      <c r="AN66" s="3"/>
    </row>
    <row r="67" spans="1:40" x14ac:dyDescent="0.15">
      <c r="A67" s="3"/>
      <c r="B67" s="13" t="s">
        <v>85</v>
      </c>
      <c r="C67" s="14"/>
      <c r="D67" s="14"/>
      <c r="E67" s="14"/>
      <c r="F67" s="14"/>
      <c r="G67" s="14"/>
      <c r="H67" s="15"/>
      <c r="I67" s="16"/>
      <c r="J67" s="17"/>
      <c r="K67" s="17"/>
      <c r="L67" s="17"/>
      <c r="M67" s="17"/>
      <c r="N67" s="17"/>
      <c r="O67" s="18"/>
      <c r="P67" s="16"/>
      <c r="Q67" s="17"/>
      <c r="R67" s="17"/>
      <c r="S67" s="17"/>
      <c r="T67" s="17"/>
      <c r="U67" s="17"/>
      <c r="V67" s="18"/>
      <c r="W67" s="16"/>
      <c r="X67" s="17"/>
      <c r="Y67" s="17"/>
      <c r="Z67" s="17"/>
      <c r="AA67" s="17"/>
      <c r="AB67" s="17"/>
      <c r="AC67" s="18"/>
      <c r="AD67" s="4"/>
      <c r="AE67" s="3"/>
      <c r="AF67" s="3"/>
      <c r="AG67" s="3"/>
      <c r="AH67" s="3"/>
      <c r="AI67" s="3"/>
      <c r="AJ67" s="3"/>
      <c r="AK67" s="3"/>
      <c r="AL67" s="3"/>
      <c r="AM67" s="3"/>
      <c r="AN67" s="3"/>
    </row>
    <row r="68" spans="1:40" x14ac:dyDescent="0.15">
      <c r="A68" s="3"/>
      <c r="B68" s="13" t="s">
        <v>67</v>
      </c>
      <c r="C68" s="14"/>
      <c r="D68" s="14"/>
      <c r="E68" s="14"/>
      <c r="F68" s="14"/>
      <c r="G68" s="14"/>
      <c r="H68" s="15"/>
      <c r="I68" s="16">
        <v>18653613</v>
      </c>
      <c r="J68" s="17"/>
      <c r="K68" s="17"/>
      <c r="L68" s="17"/>
      <c r="M68" s="17"/>
      <c r="N68" s="17"/>
      <c r="O68" s="18"/>
      <c r="P68" s="16">
        <v>8394421</v>
      </c>
      <c r="Q68" s="17"/>
      <c r="R68" s="17"/>
      <c r="S68" s="17"/>
      <c r="T68" s="17"/>
      <c r="U68" s="17"/>
      <c r="V68" s="18"/>
      <c r="W68" s="16">
        <f>I68-P68</f>
        <v>10259192</v>
      </c>
      <c r="X68" s="17"/>
      <c r="Y68" s="17"/>
      <c r="Z68" s="17"/>
      <c r="AA68" s="17"/>
      <c r="AB68" s="17"/>
      <c r="AC68" s="18"/>
      <c r="AD68" s="4"/>
      <c r="AE68" s="3"/>
      <c r="AF68" s="3"/>
      <c r="AG68" s="3"/>
      <c r="AH68" s="3"/>
      <c r="AI68" s="3"/>
      <c r="AJ68" s="3"/>
      <c r="AK68" s="3"/>
      <c r="AL68" s="3"/>
      <c r="AM68" s="3"/>
      <c r="AN68" s="3"/>
    </row>
    <row r="69" spans="1:40" x14ac:dyDescent="0.15">
      <c r="A69" s="3"/>
      <c r="B69" s="13" t="s">
        <v>86</v>
      </c>
      <c r="C69" s="14"/>
      <c r="D69" s="14"/>
      <c r="E69" s="14"/>
      <c r="F69" s="14"/>
      <c r="G69" s="14"/>
      <c r="H69" s="15"/>
      <c r="I69" s="16">
        <v>21916245</v>
      </c>
      <c r="J69" s="17"/>
      <c r="K69" s="17"/>
      <c r="L69" s="17"/>
      <c r="M69" s="17"/>
      <c r="N69" s="17"/>
      <c r="O69" s="18"/>
      <c r="P69" s="16">
        <v>21268072</v>
      </c>
      <c r="Q69" s="17"/>
      <c r="R69" s="17"/>
      <c r="S69" s="17"/>
      <c r="T69" s="17"/>
      <c r="U69" s="17"/>
      <c r="V69" s="18"/>
      <c r="W69" s="16">
        <f>I69-P69</f>
        <v>648173</v>
      </c>
      <c r="X69" s="17"/>
      <c r="Y69" s="17"/>
      <c r="Z69" s="17"/>
      <c r="AA69" s="17"/>
      <c r="AB69" s="17"/>
      <c r="AC69" s="18"/>
      <c r="AD69" s="4"/>
      <c r="AE69" s="3"/>
      <c r="AF69" s="3"/>
      <c r="AG69" s="3"/>
      <c r="AH69" s="3"/>
      <c r="AI69" s="3"/>
      <c r="AJ69" s="3"/>
      <c r="AK69" s="3"/>
      <c r="AL69" s="3"/>
      <c r="AM69" s="3"/>
      <c r="AN69" s="3"/>
    </row>
    <row r="70" spans="1:40" x14ac:dyDescent="0.15">
      <c r="A70" s="3"/>
      <c r="B70" s="13" t="s">
        <v>87</v>
      </c>
      <c r="C70" s="14"/>
      <c r="D70" s="14"/>
      <c r="E70" s="14"/>
      <c r="F70" s="14"/>
      <c r="G70" s="14"/>
      <c r="H70" s="15"/>
      <c r="I70" s="16">
        <v>11134090</v>
      </c>
      <c r="J70" s="17"/>
      <c r="K70" s="17"/>
      <c r="L70" s="17"/>
      <c r="M70" s="17"/>
      <c r="N70" s="17"/>
      <c r="O70" s="18"/>
      <c r="P70" s="16">
        <v>1936088</v>
      </c>
      <c r="Q70" s="17"/>
      <c r="R70" s="17"/>
      <c r="S70" s="17"/>
      <c r="T70" s="17"/>
      <c r="U70" s="17"/>
      <c r="V70" s="18"/>
      <c r="W70" s="16">
        <f>I70-P70</f>
        <v>9198002</v>
      </c>
      <c r="X70" s="17"/>
      <c r="Y70" s="17"/>
      <c r="Z70" s="17"/>
      <c r="AA70" s="17"/>
      <c r="AB70" s="17"/>
      <c r="AC70" s="18"/>
      <c r="AD70" s="4"/>
      <c r="AE70" s="3"/>
      <c r="AF70" s="3"/>
      <c r="AG70" s="3"/>
      <c r="AH70" s="3"/>
      <c r="AI70" s="3"/>
      <c r="AJ70" s="3"/>
      <c r="AK70" s="3"/>
      <c r="AL70" s="3"/>
      <c r="AM70" s="3"/>
      <c r="AN70" s="3"/>
    </row>
    <row r="71" spans="1:40" x14ac:dyDescent="0.15">
      <c r="A71" s="3"/>
      <c r="B71" s="13" t="s">
        <v>88</v>
      </c>
      <c r="C71" s="14"/>
      <c r="D71" s="14"/>
      <c r="E71" s="14"/>
      <c r="F71" s="14"/>
      <c r="G71" s="14"/>
      <c r="H71" s="15"/>
      <c r="I71" s="16">
        <v>21860870</v>
      </c>
      <c r="J71" s="17"/>
      <c r="K71" s="17"/>
      <c r="L71" s="17"/>
      <c r="M71" s="17"/>
      <c r="N71" s="17"/>
      <c r="O71" s="18"/>
      <c r="P71" s="16">
        <v>18976772</v>
      </c>
      <c r="Q71" s="17"/>
      <c r="R71" s="17"/>
      <c r="S71" s="17"/>
      <c r="T71" s="17"/>
      <c r="U71" s="17"/>
      <c r="V71" s="18"/>
      <c r="W71" s="16">
        <f>I71-P71</f>
        <v>2884098</v>
      </c>
      <c r="X71" s="17"/>
      <c r="Y71" s="17"/>
      <c r="Z71" s="17"/>
      <c r="AA71" s="17"/>
      <c r="AB71" s="17"/>
      <c r="AC71" s="18"/>
      <c r="AD71" s="4"/>
      <c r="AE71" s="3"/>
      <c r="AF71" s="3"/>
      <c r="AG71" s="3"/>
      <c r="AH71" s="3"/>
      <c r="AI71" s="3"/>
      <c r="AJ71" s="3"/>
      <c r="AK71" s="3"/>
      <c r="AL71" s="3"/>
      <c r="AM71" s="3"/>
      <c r="AN71" s="3"/>
    </row>
    <row r="72" spans="1:40" x14ac:dyDescent="0.15">
      <c r="A72" s="3"/>
      <c r="B72" s="13" t="s">
        <v>89</v>
      </c>
      <c r="C72" s="14"/>
      <c r="D72" s="14"/>
      <c r="E72" s="14"/>
      <c r="F72" s="14"/>
      <c r="G72" s="14"/>
      <c r="H72" s="15"/>
      <c r="I72" s="16">
        <v>44812952</v>
      </c>
      <c r="J72" s="17"/>
      <c r="K72" s="17"/>
      <c r="L72" s="17"/>
      <c r="M72" s="17"/>
      <c r="N72" s="17"/>
      <c r="O72" s="18"/>
      <c r="P72" s="16">
        <v>38814836</v>
      </c>
      <c r="Q72" s="17"/>
      <c r="R72" s="17"/>
      <c r="S72" s="17"/>
      <c r="T72" s="17"/>
      <c r="U72" s="17"/>
      <c r="V72" s="18"/>
      <c r="W72" s="16">
        <f>I72-P72</f>
        <v>5998116</v>
      </c>
      <c r="X72" s="17"/>
      <c r="Y72" s="17"/>
      <c r="Z72" s="17"/>
      <c r="AA72" s="17"/>
      <c r="AB72" s="17"/>
      <c r="AC72" s="18"/>
      <c r="AD72" s="4"/>
      <c r="AE72" s="3"/>
      <c r="AF72" s="3"/>
      <c r="AG72" s="3"/>
      <c r="AH72" s="3"/>
      <c r="AI72" s="3"/>
      <c r="AJ72" s="3"/>
      <c r="AK72" s="3"/>
      <c r="AL72" s="3"/>
      <c r="AM72" s="3"/>
      <c r="AN72" s="3"/>
    </row>
    <row r="73" spans="1:40" x14ac:dyDescent="0.15">
      <c r="A73" s="3"/>
      <c r="B73" s="10" t="s">
        <v>84</v>
      </c>
      <c r="C73" s="11"/>
      <c r="D73" s="11"/>
      <c r="E73" s="11"/>
      <c r="F73" s="11"/>
      <c r="G73" s="11"/>
      <c r="H73" s="12"/>
      <c r="I73" s="16">
        <f>SUM(I68:O72)</f>
        <v>118377770</v>
      </c>
      <c r="J73" s="17"/>
      <c r="K73" s="17"/>
      <c r="L73" s="17"/>
      <c r="M73" s="17"/>
      <c r="N73" s="17"/>
      <c r="O73" s="18"/>
      <c r="P73" s="16">
        <f>SUM(P68:V72)</f>
        <v>89390189</v>
      </c>
      <c r="Q73" s="17"/>
      <c r="R73" s="17"/>
      <c r="S73" s="17"/>
      <c r="T73" s="17"/>
      <c r="U73" s="17"/>
      <c r="V73" s="18"/>
      <c r="W73" s="16">
        <f>SUM(W68:AC72)</f>
        <v>28987581</v>
      </c>
      <c r="X73" s="17"/>
      <c r="Y73" s="17"/>
      <c r="Z73" s="17"/>
      <c r="AA73" s="17"/>
      <c r="AB73" s="17"/>
      <c r="AC73" s="18"/>
      <c r="AD73" s="4"/>
      <c r="AE73" s="3"/>
      <c r="AF73" s="3"/>
      <c r="AG73" s="3"/>
      <c r="AH73" s="3"/>
      <c r="AI73" s="3"/>
      <c r="AJ73" s="3"/>
      <c r="AK73" s="3"/>
      <c r="AL73" s="3"/>
      <c r="AM73" s="3"/>
      <c r="AN73" s="3"/>
    </row>
    <row r="74" spans="1:40" x14ac:dyDescent="0.15">
      <c r="A74" s="3"/>
      <c r="B74" s="10" t="s">
        <v>70</v>
      </c>
      <c r="C74" s="11"/>
      <c r="D74" s="11"/>
      <c r="E74" s="11"/>
      <c r="F74" s="11"/>
      <c r="G74" s="11"/>
      <c r="H74" s="12"/>
      <c r="I74" s="16">
        <f>I66+I73</f>
        <v>953543226</v>
      </c>
      <c r="J74" s="17"/>
      <c r="K74" s="17"/>
      <c r="L74" s="17"/>
      <c r="M74" s="17"/>
      <c r="N74" s="17"/>
      <c r="O74" s="18"/>
      <c r="P74" s="16">
        <f>P66+P73</f>
        <v>646885527</v>
      </c>
      <c r="Q74" s="17"/>
      <c r="R74" s="17"/>
      <c r="S74" s="17"/>
      <c r="T74" s="17"/>
      <c r="U74" s="17"/>
      <c r="V74" s="18"/>
      <c r="W74" s="16">
        <f>W66+W73</f>
        <v>306657699</v>
      </c>
      <c r="X74" s="17"/>
      <c r="Y74" s="17"/>
      <c r="Z74" s="17"/>
      <c r="AA74" s="17"/>
      <c r="AB74" s="17"/>
      <c r="AC74" s="18"/>
      <c r="AD74" s="4"/>
      <c r="AE74" s="3"/>
      <c r="AF74" s="3"/>
      <c r="AG74" s="3"/>
      <c r="AH74" s="3"/>
      <c r="AI74" s="3"/>
      <c r="AJ74" s="3"/>
      <c r="AK74" s="3"/>
      <c r="AL74" s="3"/>
      <c r="AM74" s="3"/>
      <c r="AN74" s="3"/>
    </row>
    <row r="76" spans="1:40" x14ac:dyDescent="0.15">
      <c r="A76" s="2" t="s">
        <v>154</v>
      </c>
    </row>
    <row r="77" spans="1:40" x14ac:dyDescent="0.15">
      <c r="B77" s="2" t="s">
        <v>92</v>
      </c>
    </row>
    <row r="78" spans="1:40" x14ac:dyDescent="0.1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1" t="s">
        <v>71</v>
      </c>
      <c r="AH78" s="3"/>
      <c r="AI78" s="3"/>
      <c r="AJ78" s="3"/>
      <c r="AK78" s="3"/>
      <c r="AL78" s="3"/>
      <c r="AM78" s="3"/>
      <c r="AN78" s="3"/>
    </row>
    <row r="79" spans="1:40" x14ac:dyDescent="0.15">
      <c r="A79" s="3"/>
      <c r="B79" s="10" t="s">
        <v>14</v>
      </c>
      <c r="C79" s="11"/>
      <c r="D79" s="11"/>
      <c r="E79" s="11"/>
      <c r="F79" s="11"/>
      <c r="G79" s="11"/>
      <c r="H79" s="12"/>
      <c r="I79" s="10" t="s">
        <v>93</v>
      </c>
      <c r="J79" s="11"/>
      <c r="K79" s="11"/>
      <c r="L79" s="11"/>
      <c r="M79" s="11"/>
      <c r="N79" s="11"/>
      <c r="O79" s="12"/>
      <c r="P79" s="10" t="s">
        <v>94</v>
      </c>
      <c r="Q79" s="11"/>
      <c r="R79" s="11"/>
      <c r="S79" s="11"/>
      <c r="T79" s="11"/>
      <c r="U79" s="11"/>
      <c r="V79" s="11"/>
      <c r="W79" s="11"/>
      <c r="X79" s="11"/>
      <c r="Y79" s="11"/>
      <c r="Z79" s="12"/>
      <c r="AA79" s="10" t="s">
        <v>95</v>
      </c>
      <c r="AB79" s="11"/>
      <c r="AC79" s="11"/>
      <c r="AD79" s="11"/>
      <c r="AE79" s="11"/>
      <c r="AF79" s="11"/>
      <c r="AG79" s="12"/>
      <c r="AH79" s="4"/>
      <c r="AI79" s="3"/>
      <c r="AJ79" s="3"/>
      <c r="AK79" s="3"/>
      <c r="AL79" s="3"/>
      <c r="AM79" s="3"/>
      <c r="AN79" s="3"/>
    </row>
    <row r="80" spans="1:40" x14ac:dyDescent="0.15">
      <c r="A80" s="3"/>
      <c r="B80" s="13" t="s">
        <v>96</v>
      </c>
      <c r="C80" s="14"/>
      <c r="D80" s="14"/>
      <c r="E80" s="14"/>
      <c r="F80" s="14"/>
      <c r="G80" s="14"/>
      <c r="H80" s="15"/>
      <c r="I80" s="16">
        <v>52014738</v>
      </c>
      <c r="J80" s="17"/>
      <c r="K80" s="17"/>
      <c r="L80" s="17"/>
      <c r="M80" s="17"/>
      <c r="N80" s="17"/>
      <c r="O80" s="18"/>
      <c r="P80" s="16">
        <v>0</v>
      </c>
      <c r="Q80" s="17"/>
      <c r="R80" s="17"/>
      <c r="S80" s="17"/>
      <c r="T80" s="17"/>
      <c r="U80" s="17"/>
      <c r="V80" s="17"/>
      <c r="W80" s="17"/>
      <c r="X80" s="17"/>
      <c r="Y80" s="17"/>
      <c r="Z80" s="18"/>
      <c r="AA80" s="16">
        <v>52014738</v>
      </c>
      <c r="AB80" s="17"/>
      <c r="AC80" s="17"/>
      <c r="AD80" s="17"/>
      <c r="AE80" s="17"/>
      <c r="AF80" s="17"/>
      <c r="AG80" s="18"/>
      <c r="AH80" s="4"/>
      <c r="AI80" s="3"/>
      <c r="AJ80" s="3"/>
      <c r="AK80" s="3"/>
      <c r="AL80" s="3"/>
      <c r="AM80" s="3"/>
      <c r="AN80" s="3"/>
    </row>
    <row r="81" spans="1:40" x14ac:dyDescent="0.15">
      <c r="A81" s="3"/>
      <c r="B81" s="13" t="s">
        <v>97</v>
      </c>
      <c r="C81" s="14"/>
      <c r="D81" s="14"/>
      <c r="E81" s="14"/>
      <c r="F81" s="14"/>
      <c r="G81" s="14"/>
      <c r="H81" s="15"/>
      <c r="I81" s="16">
        <v>304767</v>
      </c>
      <c r="J81" s="17"/>
      <c r="K81" s="17"/>
      <c r="L81" s="17"/>
      <c r="M81" s="17"/>
      <c r="N81" s="17"/>
      <c r="O81" s="18"/>
      <c r="P81" s="16">
        <v>0</v>
      </c>
      <c r="Q81" s="17"/>
      <c r="R81" s="17"/>
      <c r="S81" s="17"/>
      <c r="T81" s="17"/>
      <c r="U81" s="17"/>
      <c r="V81" s="17"/>
      <c r="W81" s="17"/>
      <c r="X81" s="17"/>
      <c r="Y81" s="17"/>
      <c r="Z81" s="18"/>
      <c r="AA81" s="16">
        <v>304767</v>
      </c>
      <c r="AB81" s="17"/>
      <c r="AC81" s="17"/>
      <c r="AD81" s="17"/>
      <c r="AE81" s="17"/>
      <c r="AF81" s="17"/>
      <c r="AG81" s="18"/>
      <c r="AH81" s="4"/>
      <c r="AI81" s="3"/>
      <c r="AJ81" s="3"/>
      <c r="AK81" s="3"/>
      <c r="AL81" s="3"/>
      <c r="AM81" s="3"/>
      <c r="AN81" s="3"/>
    </row>
    <row r="82" spans="1:40" x14ac:dyDescent="0.15">
      <c r="A82" s="3"/>
      <c r="B82" s="13" t="s">
        <v>98</v>
      </c>
      <c r="C82" s="14"/>
      <c r="D82" s="14"/>
      <c r="E82" s="14"/>
      <c r="F82" s="14"/>
      <c r="G82" s="14"/>
      <c r="H82" s="15"/>
      <c r="I82" s="16">
        <v>107000</v>
      </c>
      <c r="J82" s="17"/>
      <c r="K82" s="17"/>
      <c r="L82" s="17"/>
      <c r="M82" s="17"/>
      <c r="N82" s="17"/>
      <c r="O82" s="18"/>
      <c r="P82" s="16">
        <v>0</v>
      </c>
      <c r="Q82" s="17"/>
      <c r="R82" s="17"/>
      <c r="S82" s="17"/>
      <c r="T82" s="17"/>
      <c r="U82" s="17"/>
      <c r="V82" s="17"/>
      <c r="W82" s="17"/>
      <c r="X82" s="17"/>
      <c r="Y82" s="17"/>
      <c r="Z82" s="18"/>
      <c r="AA82" s="16">
        <v>107000</v>
      </c>
      <c r="AB82" s="17"/>
      <c r="AC82" s="17"/>
      <c r="AD82" s="17"/>
      <c r="AE82" s="17"/>
      <c r="AF82" s="17"/>
      <c r="AG82" s="18"/>
      <c r="AH82" s="4"/>
      <c r="AI82" s="3"/>
      <c r="AJ82" s="3"/>
      <c r="AK82" s="3"/>
      <c r="AL82" s="3"/>
      <c r="AM82" s="3"/>
      <c r="AN82" s="3"/>
    </row>
    <row r="83" spans="1:40" x14ac:dyDescent="0.15">
      <c r="A83" s="3"/>
      <c r="B83" s="10" t="s">
        <v>70</v>
      </c>
      <c r="C83" s="11"/>
      <c r="D83" s="11"/>
      <c r="E83" s="11"/>
      <c r="F83" s="11"/>
      <c r="G83" s="11"/>
      <c r="H83" s="12"/>
      <c r="I83" s="16">
        <v>52426505</v>
      </c>
      <c r="J83" s="17"/>
      <c r="K83" s="17"/>
      <c r="L83" s="17"/>
      <c r="M83" s="17"/>
      <c r="N83" s="17"/>
      <c r="O83" s="18"/>
      <c r="P83" s="16">
        <v>0</v>
      </c>
      <c r="Q83" s="17"/>
      <c r="R83" s="17"/>
      <c r="S83" s="17"/>
      <c r="T83" s="17"/>
      <c r="U83" s="17"/>
      <c r="V83" s="17"/>
      <c r="W83" s="17"/>
      <c r="X83" s="17"/>
      <c r="Y83" s="17"/>
      <c r="Z83" s="18"/>
      <c r="AA83" s="16">
        <v>52426505</v>
      </c>
      <c r="AB83" s="17"/>
      <c r="AC83" s="17"/>
      <c r="AD83" s="17"/>
      <c r="AE83" s="17"/>
      <c r="AF83" s="17"/>
      <c r="AG83" s="18"/>
      <c r="AH83" s="4"/>
      <c r="AI83" s="3"/>
      <c r="AJ83" s="3"/>
      <c r="AK83" s="3"/>
      <c r="AL83" s="3"/>
      <c r="AM83" s="3"/>
      <c r="AN83" s="3"/>
    </row>
    <row r="85" spans="1:40" x14ac:dyDescent="0.15">
      <c r="A85" s="2" t="s">
        <v>153</v>
      </c>
    </row>
    <row r="86" spans="1:40" x14ac:dyDescent="0.15">
      <c r="B86" s="2" t="s">
        <v>3</v>
      </c>
    </row>
    <row r="88" spans="1:40" x14ac:dyDescent="0.15">
      <c r="A88" s="2" t="s">
        <v>152</v>
      </c>
    </row>
    <row r="89" spans="1:40" x14ac:dyDescent="0.15">
      <c r="B89" s="2" t="s">
        <v>3</v>
      </c>
    </row>
    <row r="91" spans="1:40" x14ac:dyDescent="0.15">
      <c r="A91" s="2" t="s">
        <v>151</v>
      </c>
    </row>
    <row r="92" spans="1:40" x14ac:dyDescent="0.15">
      <c r="A92" s="2" t="s">
        <v>150</v>
      </c>
    </row>
    <row r="93" spans="1:40" x14ac:dyDescent="0.15">
      <c r="B93" s="2" t="s">
        <v>14</v>
      </c>
    </row>
    <row r="94" spans="1:40" x14ac:dyDescent="0.15">
      <c r="B94" s="2" t="s">
        <v>145</v>
      </c>
    </row>
    <row r="95" spans="1:40" x14ac:dyDescent="0.15">
      <c r="B95" s="2" t="s">
        <v>191</v>
      </c>
    </row>
    <row r="96" spans="1:40" x14ac:dyDescent="0.15">
      <c r="B96" s="2" t="s">
        <v>190</v>
      </c>
    </row>
    <row r="97" spans="2:2" x14ac:dyDescent="0.15">
      <c r="B97" s="2" t="s">
        <v>189</v>
      </c>
    </row>
    <row r="98" spans="2:2" x14ac:dyDescent="0.15">
      <c r="B98" s="2" t="s">
        <v>188</v>
      </c>
    </row>
    <row r="99" spans="2:2" x14ac:dyDescent="0.15">
      <c r="B99" s="2" t="s">
        <v>139</v>
      </c>
    </row>
    <row r="100" spans="2:2" x14ac:dyDescent="0.15">
      <c r="B100" s="2" t="s">
        <v>187</v>
      </c>
    </row>
    <row r="102" spans="2:2" x14ac:dyDescent="0.15">
      <c r="B102" s="2"/>
    </row>
    <row r="103" spans="2:2" x14ac:dyDescent="0.15">
      <c r="B103" s="2"/>
    </row>
    <row r="104" spans="2:2" x14ac:dyDescent="0.15">
      <c r="B104" s="2"/>
    </row>
  </sheetData>
  <mergeCells count="84">
    <mergeCell ref="AA80:AG80"/>
    <mergeCell ref="AA81:AG81"/>
    <mergeCell ref="AA82:AG82"/>
    <mergeCell ref="AA83:AG83"/>
    <mergeCell ref="B81:H81"/>
    <mergeCell ref="B82:H82"/>
    <mergeCell ref="B83:H83"/>
    <mergeCell ref="P83:Z83"/>
    <mergeCell ref="I83:O83"/>
    <mergeCell ref="B80:H80"/>
    <mergeCell ref="P81:Z81"/>
    <mergeCell ref="P82:Z82"/>
    <mergeCell ref="I80:O80"/>
    <mergeCell ref="I81:O81"/>
    <mergeCell ref="I82:O82"/>
    <mergeCell ref="P80:Z80"/>
    <mergeCell ref="B79:H79"/>
    <mergeCell ref="P72:V72"/>
    <mergeCell ref="P73:V73"/>
    <mergeCell ref="P74:V74"/>
    <mergeCell ref="I72:O72"/>
    <mergeCell ref="B73:H73"/>
    <mergeCell ref="B74:H74"/>
    <mergeCell ref="I73:O73"/>
    <mergeCell ref="W69:AC69"/>
    <mergeCell ref="W70:AC70"/>
    <mergeCell ref="W73:AC73"/>
    <mergeCell ref="P69:V69"/>
    <mergeCell ref="P70:V70"/>
    <mergeCell ref="I74:O74"/>
    <mergeCell ref="I79:O79"/>
    <mergeCell ref="P79:Z79"/>
    <mergeCell ref="W71:AC71"/>
    <mergeCell ref="W72:AC72"/>
    <mergeCell ref="W74:AC74"/>
    <mergeCell ref="AA79:AG79"/>
    <mergeCell ref="P66:V66"/>
    <mergeCell ref="P67:V67"/>
    <mergeCell ref="P68:V68"/>
    <mergeCell ref="W66:AC66"/>
    <mergeCell ref="W67:AC67"/>
    <mergeCell ref="W68:AC68"/>
    <mergeCell ref="I71:O71"/>
    <mergeCell ref="W63:AC63"/>
    <mergeCell ref="I64:O64"/>
    <mergeCell ref="I65:O65"/>
    <mergeCell ref="W64:AC64"/>
    <mergeCell ref="W65:AC65"/>
    <mergeCell ref="P64:V64"/>
    <mergeCell ref="P65:V65"/>
    <mergeCell ref="P71:V71"/>
    <mergeCell ref="I67:O67"/>
    <mergeCell ref="I68:O68"/>
    <mergeCell ref="I69:O69"/>
    <mergeCell ref="I70:O70"/>
    <mergeCell ref="I63:O63"/>
    <mergeCell ref="P63:V63"/>
    <mergeCell ref="I66:O66"/>
    <mergeCell ref="B69:H69"/>
    <mergeCell ref="B70:H70"/>
    <mergeCell ref="B71:H71"/>
    <mergeCell ref="B72:H72"/>
    <mergeCell ref="B68:H68"/>
    <mergeCell ref="A2:AN2"/>
    <mergeCell ref="B50:H50"/>
    <mergeCell ref="B51:H51"/>
    <mergeCell ref="B52:H52"/>
    <mergeCell ref="I50:O50"/>
    <mergeCell ref="B63:H63"/>
    <mergeCell ref="B64:H64"/>
    <mergeCell ref="B65:H65"/>
    <mergeCell ref="B66:H66"/>
    <mergeCell ref="B67:H67"/>
    <mergeCell ref="AD52:AJ52"/>
    <mergeCell ref="P50:V50"/>
    <mergeCell ref="W50:AC50"/>
    <mergeCell ref="AD50:AJ50"/>
    <mergeCell ref="I51:O51"/>
    <mergeCell ref="I52:O52"/>
    <mergeCell ref="P51:V51"/>
    <mergeCell ref="P52:V52"/>
    <mergeCell ref="W51:AC51"/>
    <mergeCell ref="W52:AC52"/>
    <mergeCell ref="AD51:AJ51"/>
  </mergeCells>
  <phoneticPr fontId="1"/>
  <pageMargins left="0.70866141732283472" right="0.70866141732283472" top="0.74803149606299213" bottom="0.74803149606299213" header="0.31496062992125984" footer="0.31496062992125984"/>
  <pageSetup paperSize="9" scale="8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336B23-F277-47A8-8EED-CFC079FB6EC9}">
  <sheetPr>
    <pageSetUpPr fitToPage="1"/>
  </sheetPr>
  <dimension ref="A1:AN92"/>
  <sheetViews>
    <sheetView topLeftCell="A76" workbookViewId="0">
      <selection activeCell="Q100" sqref="Q100"/>
    </sheetView>
  </sheetViews>
  <sheetFormatPr defaultRowHeight="13.5" x14ac:dyDescent="0.15"/>
  <cols>
    <col min="1" max="40" width="2.625" customWidth="1"/>
  </cols>
  <sheetData>
    <row r="1" spans="1:40" x14ac:dyDescent="0.15">
      <c r="AN1" s="1" t="s">
        <v>176</v>
      </c>
    </row>
    <row r="2" spans="1:40" x14ac:dyDescent="0.15">
      <c r="A2" s="9" t="s">
        <v>207</v>
      </c>
      <c r="B2" s="9"/>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row>
    <row r="4" spans="1:40" x14ac:dyDescent="0.15">
      <c r="A4" s="2" t="s">
        <v>174</v>
      </c>
    </row>
    <row r="5" spans="1:40" x14ac:dyDescent="0.15">
      <c r="B5" s="2" t="s">
        <v>5</v>
      </c>
    </row>
    <row r="6" spans="1:40" x14ac:dyDescent="0.15">
      <c r="B6" s="2" t="s">
        <v>6</v>
      </c>
    </row>
    <row r="7" spans="1:40" x14ac:dyDescent="0.15">
      <c r="B7" s="2" t="s">
        <v>7</v>
      </c>
    </row>
    <row r="8" spans="1:40" x14ac:dyDescent="0.15">
      <c r="B8" s="2" t="s">
        <v>8</v>
      </c>
    </row>
    <row r="9" spans="1:40" x14ac:dyDescent="0.15">
      <c r="B9" s="2" t="s">
        <v>9</v>
      </c>
    </row>
    <row r="10" spans="1:40" x14ac:dyDescent="0.15">
      <c r="B10" s="2" t="s">
        <v>10</v>
      </c>
    </row>
    <row r="11" spans="1:40" x14ac:dyDescent="0.15">
      <c r="B11" s="2" t="s">
        <v>11</v>
      </c>
    </row>
    <row r="12" spans="1:40" x14ac:dyDescent="0.15">
      <c r="B12" s="2" t="s">
        <v>12</v>
      </c>
    </row>
    <row r="13" spans="1:40" x14ac:dyDescent="0.15">
      <c r="B13" s="2" t="s">
        <v>13</v>
      </c>
    </row>
    <row r="14" spans="1:40" x14ac:dyDescent="0.15">
      <c r="B14" s="2" t="s">
        <v>14</v>
      </c>
    </row>
    <row r="15" spans="1:40" x14ac:dyDescent="0.15">
      <c r="B15" s="2" t="s">
        <v>15</v>
      </c>
    </row>
    <row r="16" spans="1:40" x14ac:dyDescent="0.15">
      <c r="B16" s="2" t="s">
        <v>16</v>
      </c>
    </row>
    <row r="17" spans="1:2" x14ac:dyDescent="0.15">
      <c r="B17" s="2" t="s">
        <v>17</v>
      </c>
    </row>
    <row r="18" spans="1:2" x14ac:dyDescent="0.15">
      <c r="B18" s="2" t="s">
        <v>18</v>
      </c>
    </row>
    <row r="19" spans="1:2" x14ac:dyDescent="0.15">
      <c r="B19" s="2" t="s">
        <v>19</v>
      </c>
    </row>
    <row r="20" spans="1:2" x14ac:dyDescent="0.15">
      <c r="B20" s="2" t="s">
        <v>20</v>
      </c>
    </row>
    <row r="21" spans="1:2" x14ac:dyDescent="0.15">
      <c r="B21" s="2" t="s">
        <v>21</v>
      </c>
    </row>
    <row r="22" spans="1:2" x14ac:dyDescent="0.15">
      <c r="B22" s="2" t="s">
        <v>22</v>
      </c>
    </row>
    <row r="23" spans="1:2" x14ac:dyDescent="0.15">
      <c r="B23" s="2" t="s">
        <v>23</v>
      </c>
    </row>
    <row r="25" spans="1:2" x14ac:dyDescent="0.15">
      <c r="A25" s="2" t="s">
        <v>173</v>
      </c>
    </row>
    <row r="26" spans="1:2" x14ac:dyDescent="0.15">
      <c r="B26" s="2" t="s">
        <v>3</v>
      </c>
    </row>
    <row r="28" spans="1:2" x14ac:dyDescent="0.15">
      <c r="A28" s="2" t="s">
        <v>172</v>
      </c>
    </row>
    <row r="29" spans="1:2" x14ac:dyDescent="0.15">
      <c r="B29" s="2" t="s">
        <v>26</v>
      </c>
    </row>
    <row r="30" spans="1:2" x14ac:dyDescent="0.15">
      <c r="B30" s="2" t="s">
        <v>27</v>
      </c>
    </row>
    <row r="32" spans="1:2" x14ac:dyDescent="0.15">
      <c r="A32" s="2" t="s">
        <v>171</v>
      </c>
    </row>
    <row r="33" spans="1:40" x14ac:dyDescent="0.15">
      <c r="B33" s="2" t="s">
        <v>170</v>
      </c>
    </row>
    <row r="34" spans="1:40" x14ac:dyDescent="0.15">
      <c r="B34" s="2" t="s">
        <v>206</v>
      </c>
    </row>
    <row r="35" spans="1:40" x14ac:dyDescent="0.15">
      <c r="B35" s="2" t="s">
        <v>168</v>
      </c>
    </row>
    <row r="36" spans="1:40" x14ac:dyDescent="0.15">
      <c r="B36" s="2" t="s">
        <v>167</v>
      </c>
    </row>
    <row r="37" spans="1:40" x14ac:dyDescent="0.15">
      <c r="B37" s="2" t="s">
        <v>205</v>
      </c>
    </row>
    <row r="38" spans="1:40" x14ac:dyDescent="0.15">
      <c r="B38" s="2" t="s">
        <v>165</v>
      </c>
    </row>
    <row r="39" spans="1:40" x14ac:dyDescent="0.15">
      <c r="B39" s="2" t="s">
        <v>204</v>
      </c>
    </row>
    <row r="41" spans="1:40" x14ac:dyDescent="0.15">
      <c r="A41" s="2" t="s">
        <v>159</v>
      </c>
    </row>
    <row r="42" spans="1:40" x14ac:dyDescent="0.15">
      <c r="B42" s="2" t="s">
        <v>60</v>
      </c>
    </row>
    <row r="43" spans="1:40" x14ac:dyDescent="0.1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1" t="s">
        <v>71</v>
      </c>
      <c r="AK43" s="3"/>
      <c r="AL43" s="3"/>
      <c r="AM43" s="3"/>
      <c r="AN43" s="3"/>
    </row>
    <row r="44" spans="1:40" x14ac:dyDescent="0.15">
      <c r="A44" s="3"/>
      <c r="B44" s="10" t="s">
        <v>61</v>
      </c>
      <c r="C44" s="11"/>
      <c r="D44" s="11"/>
      <c r="E44" s="11"/>
      <c r="F44" s="11"/>
      <c r="G44" s="11"/>
      <c r="H44" s="12"/>
      <c r="I44" s="10" t="s">
        <v>62</v>
      </c>
      <c r="J44" s="11"/>
      <c r="K44" s="11"/>
      <c r="L44" s="11"/>
      <c r="M44" s="11"/>
      <c r="N44" s="11"/>
      <c r="O44" s="12"/>
      <c r="P44" s="10" t="s">
        <v>63</v>
      </c>
      <c r="Q44" s="11"/>
      <c r="R44" s="11"/>
      <c r="S44" s="11"/>
      <c r="T44" s="11"/>
      <c r="U44" s="11"/>
      <c r="V44" s="12"/>
      <c r="W44" s="10" t="s">
        <v>64</v>
      </c>
      <c r="X44" s="11"/>
      <c r="Y44" s="11"/>
      <c r="Z44" s="11"/>
      <c r="AA44" s="11"/>
      <c r="AB44" s="11"/>
      <c r="AC44" s="12"/>
      <c r="AD44" s="10" t="s">
        <v>65</v>
      </c>
      <c r="AE44" s="11"/>
      <c r="AF44" s="11"/>
      <c r="AG44" s="11"/>
      <c r="AH44" s="11"/>
      <c r="AI44" s="11"/>
      <c r="AJ44" s="12"/>
      <c r="AK44" s="4"/>
      <c r="AL44" s="3"/>
      <c r="AM44" s="3"/>
      <c r="AN44" s="3"/>
    </row>
    <row r="45" spans="1:40" x14ac:dyDescent="0.15">
      <c r="A45" s="3"/>
      <c r="B45" s="13" t="s">
        <v>67</v>
      </c>
      <c r="C45" s="14"/>
      <c r="D45" s="14"/>
      <c r="E45" s="14"/>
      <c r="F45" s="14"/>
      <c r="G45" s="14"/>
      <c r="H45" s="15"/>
      <c r="I45" s="16">
        <v>82203178</v>
      </c>
      <c r="J45" s="17"/>
      <c r="K45" s="17"/>
      <c r="L45" s="17"/>
      <c r="M45" s="17"/>
      <c r="N45" s="17"/>
      <c r="O45" s="18"/>
      <c r="P45" s="16">
        <v>3685000</v>
      </c>
      <c r="Q45" s="17"/>
      <c r="R45" s="17"/>
      <c r="S45" s="17"/>
      <c r="T45" s="17"/>
      <c r="U45" s="17"/>
      <c r="V45" s="18"/>
      <c r="W45" s="16">
        <v>3926682</v>
      </c>
      <c r="X45" s="17"/>
      <c r="Y45" s="17"/>
      <c r="Z45" s="17"/>
      <c r="AA45" s="17"/>
      <c r="AB45" s="17"/>
      <c r="AC45" s="18"/>
      <c r="AD45" s="16">
        <v>81961496</v>
      </c>
      <c r="AE45" s="17"/>
      <c r="AF45" s="17"/>
      <c r="AG45" s="17"/>
      <c r="AH45" s="17"/>
      <c r="AI45" s="17"/>
      <c r="AJ45" s="18"/>
      <c r="AK45" s="4"/>
      <c r="AL45" s="3"/>
      <c r="AM45" s="3"/>
      <c r="AN45" s="3"/>
    </row>
    <row r="46" spans="1:40" x14ac:dyDescent="0.15">
      <c r="A46" s="3"/>
      <c r="B46" s="10" t="s">
        <v>70</v>
      </c>
      <c r="C46" s="11"/>
      <c r="D46" s="11"/>
      <c r="E46" s="11"/>
      <c r="F46" s="11"/>
      <c r="G46" s="11"/>
      <c r="H46" s="12"/>
      <c r="I46" s="16">
        <f>SUM(I45)</f>
        <v>82203178</v>
      </c>
      <c r="J46" s="17"/>
      <c r="K46" s="17"/>
      <c r="L46" s="17"/>
      <c r="M46" s="17"/>
      <c r="N46" s="17"/>
      <c r="O46" s="18"/>
      <c r="P46" s="16">
        <f>SUM(P45)</f>
        <v>3685000</v>
      </c>
      <c r="Q46" s="17"/>
      <c r="R46" s="17"/>
      <c r="S46" s="17"/>
      <c r="T46" s="17"/>
      <c r="U46" s="17"/>
      <c r="V46" s="18"/>
      <c r="W46" s="16">
        <f>SUM(W45)</f>
        <v>3926682</v>
      </c>
      <c r="X46" s="17"/>
      <c r="Y46" s="17"/>
      <c r="Z46" s="17"/>
      <c r="AA46" s="17"/>
      <c r="AB46" s="17"/>
      <c r="AC46" s="18"/>
      <c r="AD46" s="16">
        <f>SUM(AD45)</f>
        <v>81961496</v>
      </c>
      <c r="AE46" s="17"/>
      <c r="AF46" s="17"/>
      <c r="AG46" s="17"/>
      <c r="AH46" s="17"/>
      <c r="AI46" s="17"/>
      <c r="AJ46" s="18"/>
      <c r="AK46" s="4"/>
      <c r="AL46" s="3"/>
      <c r="AM46" s="3"/>
      <c r="AN46" s="3"/>
    </row>
    <row r="48" spans="1:40" x14ac:dyDescent="0.15">
      <c r="A48" s="2" t="s">
        <v>158</v>
      </c>
    </row>
    <row r="49" spans="1:40" x14ac:dyDescent="0.15">
      <c r="B49" s="2" t="s">
        <v>3</v>
      </c>
    </row>
    <row r="51" spans="1:40" x14ac:dyDescent="0.15">
      <c r="A51" s="2" t="s">
        <v>156</v>
      </c>
    </row>
    <row r="52" spans="1:40" x14ac:dyDescent="0.15">
      <c r="B52" s="2" t="s">
        <v>3</v>
      </c>
    </row>
    <row r="54" spans="1:40" x14ac:dyDescent="0.15">
      <c r="A54" s="2" t="s">
        <v>155</v>
      </c>
    </row>
    <row r="55" spans="1:40" x14ac:dyDescent="0.15">
      <c r="B55" s="2" t="s">
        <v>81</v>
      </c>
    </row>
    <row r="56" spans="1:40" x14ac:dyDescent="0.1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1" t="s">
        <v>71</v>
      </c>
      <c r="AD56" s="3"/>
      <c r="AE56" s="3"/>
      <c r="AF56" s="3"/>
      <c r="AG56" s="3"/>
      <c r="AH56" s="3"/>
      <c r="AI56" s="3"/>
      <c r="AJ56" s="3"/>
      <c r="AK56" s="3"/>
      <c r="AL56" s="3"/>
      <c r="AM56" s="3"/>
      <c r="AN56" s="3"/>
    </row>
    <row r="57" spans="1:40" x14ac:dyDescent="0.15">
      <c r="A57" s="3"/>
      <c r="B57" s="10" t="s">
        <v>14</v>
      </c>
      <c r="C57" s="11"/>
      <c r="D57" s="11"/>
      <c r="E57" s="11"/>
      <c r="F57" s="11"/>
      <c r="G57" s="11"/>
      <c r="H57" s="12"/>
      <c r="I57" s="10" t="s">
        <v>82</v>
      </c>
      <c r="J57" s="11"/>
      <c r="K57" s="11"/>
      <c r="L57" s="11"/>
      <c r="M57" s="11"/>
      <c r="N57" s="11"/>
      <c r="O57" s="12"/>
      <c r="P57" s="10" t="s">
        <v>68</v>
      </c>
      <c r="Q57" s="11"/>
      <c r="R57" s="11"/>
      <c r="S57" s="11"/>
      <c r="T57" s="11"/>
      <c r="U57" s="11"/>
      <c r="V57" s="12"/>
      <c r="W57" s="10" t="s">
        <v>65</v>
      </c>
      <c r="X57" s="11"/>
      <c r="Y57" s="11"/>
      <c r="Z57" s="11"/>
      <c r="AA57" s="11"/>
      <c r="AB57" s="11"/>
      <c r="AC57" s="12"/>
      <c r="AD57" s="4"/>
      <c r="AE57" s="3"/>
      <c r="AF57" s="3"/>
      <c r="AG57" s="3"/>
      <c r="AH57" s="3"/>
      <c r="AI57" s="3"/>
      <c r="AJ57" s="3"/>
      <c r="AK57" s="3"/>
      <c r="AL57" s="3"/>
      <c r="AM57" s="3"/>
      <c r="AN57" s="3"/>
    </row>
    <row r="58" spans="1:40" x14ac:dyDescent="0.15">
      <c r="A58" s="3"/>
      <c r="B58" s="13" t="s">
        <v>83</v>
      </c>
      <c r="C58" s="14"/>
      <c r="D58" s="14"/>
      <c r="E58" s="14"/>
      <c r="F58" s="14"/>
      <c r="G58" s="14"/>
      <c r="H58" s="15"/>
      <c r="I58" s="16"/>
      <c r="J58" s="17"/>
      <c r="K58" s="17"/>
      <c r="L58" s="17"/>
      <c r="M58" s="17"/>
      <c r="N58" s="17"/>
      <c r="O58" s="18"/>
      <c r="P58" s="16"/>
      <c r="Q58" s="17"/>
      <c r="R58" s="17"/>
      <c r="S58" s="17"/>
      <c r="T58" s="17"/>
      <c r="U58" s="17"/>
      <c r="V58" s="18"/>
      <c r="W58" s="16"/>
      <c r="X58" s="17"/>
      <c r="Y58" s="17"/>
      <c r="Z58" s="17"/>
      <c r="AA58" s="17"/>
      <c r="AB58" s="17"/>
      <c r="AC58" s="18"/>
      <c r="AD58" s="4"/>
      <c r="AE58" s="3"/>
      <c r="AF58" s="3"/>
      <c r="AG58" s="3"/>
      <c r="AH58" s="3"/>
      <c r="AI58" s="3"/>
      <c r="AJ58" s="3"/>
      <c r="AK58" s="3"/>
      <c r="AL58" s="3"/>
      <c r="AM58" s="3"/>
      <c r="AN58" s="3"/>
    </row>
    <row r="59" spans="1:40" x14ac:dyDescent="0.15">
      <c r="A59" s="3"/>
      <c r="B59" s="13" t="s">
        <v>67</v>
      </c>
      <c r="C59" s="14"/>
      <c r="D59" s="14"/>
      <c r="E59" s="14"/>
      <c r="F59" s="14"/>
      <c r="G59" s="14"/>
      <c r="H59" s="15"/>
      <c r="I59" s="16">
        <v>222196920</v>
      </c>
      <c r="J59" s="17"/>
      <c r="K59" s="17"/>
      <c r="L59" s="17"/>
      <c r="M59" s="17"/>
      <c r="N59" s="17"/>
      <c r="O59" s="18"/>
      <c r="P59" s="16">
        <v>140235424</v>
      </c>
      <c r="Q59" s="17"/>
      <c r="R59" s="17"/>
      <c r="S59" s="17"/>
      <c r="T59" s="17"/>
      <c r="U59" s="17"/>
      <c r="V59" s="18"/>
      <c r="W59" s="16">
        <f>I59-P59</f>
        <v>81961496</v>
      </c>
      <c r="X59" s="17"/>
      <c r="Y59" s="17"/>
      <c r="Z59" s="17"/>
      <c r="AA59" s="17"/>
      <c r="AB59" s="17"/>
      <c r="AC59" s="18"/>
      <c r="AD59" s="4"/>
      <c r="AE59" s="3"/>
      <c r="AF59" s="3"/>
      <c r="AG59" s="3"/>
      <c r="AH59" s="3"/>
      <c r="AI59" s="3"/>
      <c r="AJ59" s="3"/>
      <c r="AK59" s="3"/>
      <c r="AL59" s="3"/>
      <c r="AM59" s="3"/>
      <c r="AN59" s="3"/>
    </row>
    <row r="60" spans="1:40" x14ac:dyDescent="0.15">
      <c r="A60" s="3"/>
      <c r="B60" s="10" t="s">
        <v>84</v>
      </c>
      <c r="C60" s="11"/>
      <c r="D60" s="11"/>
      <c r="E60" s="11"/>
      <c r="F60" s="11"/>
      <c r="G60" s="11"/>
      <c r="H60" s="12"/>
      <c r="I60" s="16">
        <v>222196920</v>
      </c>
      <c r="J60" s="17"/>
      <c r="K60" s="17"/>
      <c r="L60" s="17"/>
      <c r="M60" s="17"/>
      <c r="N60" s="17"/>
      <c r="O60" s="18"/>
      <c r="P60" s="16">
        <f>SUM(P59)</f>
        <v>140235424</v>
      </c>
      <c r="Q60" s="17"/>
      <c r="R60" s="17"/>
      <c r="S60" s="17"/>
      <c r="T60" s="17"/>
      <c r="U60" s="17"/>
      <c r="V60" s="18"/>
      <c r="W60" s="16">
        <f>I60-P60</f>
        <v>81961496</v>
      </c>
      <c r="X60" s="17"/>
      <c r="Y60" s="17"/>
      <c r="Z60" s="17"/>
      <c r="AA60" s="17"/>
      <c r="AB60" s="17"/>
      <c r="AC60" s="18"/>
      <c r="AD60" s="4"/>
      <c r="AE60" s="3"/>
      <c r="AF60" s="3"/>
      <c r="AG60" s="3"/>
      <c r="AH60" s="3"/>
      <c r="AI60" s="3"/>
      <c r="AJ60" s="3"/>
      <c r="AK60" s="3"/>
      <c r="AL60" s="3"/>
      <c r="AM60" s="3"/>
      <c r="AN60" s="3"/>
    </row>
    <row r="61" spans="1:40" x14ac:dyDescent="0.15">
      <c r="A61" s="3"/>
      <c r="B61" s="13" t="s">
        <v>85</v>
      </c>
      <c r="C61" s="14"/>
      <c r="D61" s="14"/>
      <c r="E61" s="14"/>
      <c r="F61" s="14"/>
      <c r="G61" s="14"/>
      <c r="H61" s="15"/>
      <c r="I61" s="16"/>
      <c r="J61" s="17"/>
      <c r="K61" s="17"/>
      <c r="L61" s="17"/>
      <c r="M61" s="17"/>
      <c r="N61" s="17"/>
      <c r="O61" s="18"/>
      <c r="P61" s="16"/>
      <c r="Q61" s="17"/>
      <c r="R61" s="17"/>
      <c r="S61" s="17"/>
      <c r="T61" s="17"/>
      <c r="U61" s="17"/>
      <c r="V61" s="18"/>
      <c r="W61" s="16"/>
      <c r="X61" s="17"/>
      <c r="Y61" s="17"/>
      <c r="Z61" s="17"/>
      <c r="AA61" s="17"/>
      <c r="AB61" s="17"/>
      <c r="AC61" s="18"/>
      <c r="AD61" s="4"/>
      <c r="AE61" s="3"/>
      <c r="AF61" s="3"/>
      <c r="AG61" s="3"/>
      <c r="AH61" s="3"/>
      <c r="AI61" s="3"/>
      <c r="AJ61" s="3"/>
      <c r="AK61" s="3"/>
      <c r="AL61" s="3"/>
      <c r="AM61" s="3"/>
      <c r="AN61" s="3"/>
    </row>
    <row r="62" spans="1:40" x14ac:dyDescent="0.15">
      <c r="A62" s="3"/>
      <c r="B62" s="13" t="s">
        <v>67</v>
      </c>
      <c r="C62" s="14"/>
      <c r="D62" s="14"/>
      <c r="E62" s="14"/>
      <c r="F62" s="14"/>
      <c r="G62" s="14"/>
      <c r="H62" s="15"/>
      <c r="I62" s="16">
        <v>2251000</v>
      </c>
      <c r="J62" s="17"/>
      <c r="K62" s="17"/>
      <c r="L62" s="17"/>
      <c r="M62" s="17"/>
      <c r="N62" s="17"/>
      <c r="O62" s="18"/>
      <c r="P62" s="16">
        <v>506159</v>
      </c>
      <c r="Q62" s="17"/>
      <c r="R62" s="17"/>
      <c r="S62" s="17"/>
      <c r="T62" s="17"/>
      <c r="U62" s="17"/>
      <c r="V62" s="18"/>
      <c r="W62" s="16">
        <f t="shared" ref="W62:W68" si="0">I62-P62</f>
        <v>1744841</v>
      </c>
      <c r="X62" s="17"/>
      <c r="Y62" s="17"/>
      <c r="Z62" s="17"/>
      <c r="AA62" s="17"/>
      <c r="AB62" s="17"/>
      <c r="AC62" s="18"/>
      <c r="AD62" s="4"/>
      <c r="AE62" s="3"/>
      <c r="AF62" s="3"/>
      <c r="AG62" s="3"/>
      <c r="AH62" s="3"/>
      <c r="AI62" s="3"/>
      <c r="AJ62" s="3"/>
      <c r="AK62" s="3"/>
      <c r="AL62" s="3"/>
      <c r="AM62" s="3"/>
      <c r="AN62" s="3"/>
    </row>
    <row r="63" spans="1:40" x14ac:dyDescent="0.15">
      <c r="A63" s="3"/>
      <c r="B63" s="13" t="s">
        <v>86</v>
      </c>
      <c r="C63" s="14"/>
      <c r="D63" s="14"/>
      <c r="E63" s="14"/>
      <c r="F63" s="14"/>
      <c r="G63" s="14"/>
      <c r="H63" s="15"/>
      <c r="I63" s="16">
        <v>4642554</v>
      </c>
      <c r="J63" s="17"/>
      <c r="K63" s="17"/>
      <c r="L63" s="17"/>
      <c r="M63" s="17"/>
      <c r="N63" s="17"/>
      <c r="O63" s="18"/>
      <c r="P63" s="16">
        <v>4642553</v>
      </c>
      <c r="Q63" s="17"/>
      <c r="R63" s="17"/>
      <c r="S63" s="17"/>
      <c r="T63" s="17"/>
      <c r="U63" s="17"/>
      <c r="V63" s="18"/>
      <c r="W63" s="16">
        <f t="shared" si="0"/>
        <v>1</v>
      </c>
      <c r="X63" s="17"/>
      <c r="Y63" s="17"/>
      <c r="Z63" s="17"/>
      <c r="AA63" s="17"/>
      <c r="AB63" s="17"/>
      <c r="AC63" s="18"/>
      <c r="AD63" s="4"/>
      <c r="AE63" s="3"/>
      <c r="AF63" s="3"/>
      <c r="AG63" s="3"/>
      <c r="AH63" s="3"/>
      <c r="AI63" s="3"/>
      <c r="AJ63" s="3"/>
      <c r="AK63" s="3"/>
      <c r="AL63" s="3"/>
      <c r="AM63" s="3"/>
      <c r="AN63" s="3"/>
    </row>
    <row r="64" spans="1:40" x14ac:dyDescent="0.15">
      <c r="A64" s="3"/>
      <c r="B64" s="13" t="s">
        <v>87</v>
      </c>
      <c r="C64" s="14"/>
      <c r="D64" s="14"/>
      <c r="E64" s="14"/>
      <c r="F64" s="14"/>
      <c r="G64" s="14"/>
      <c r="H64" s="15"/>
      <c r="I64" s="16">
        <v>2540000</v>
      </c>
      <c r="J64" s="17"/>
      <c r="K64" s="17"/>
      <c r="L64" s="17"/>
      <c r="M64" s="17"/>
      <c r="N64" s="17"/>
      <c r="O64" s="18"/>
      <c r="P64" s="16">
        <v>254000</v>
      </c>
      <c r="Q64" s="17"/>
      <c r="R64" s="17"/>
      <c r="S64" s="17"/>
      <c r="T64" s="17"/>
      <c r="U64" s="17"/>
      <c r="V64" s="18"/>
      <c r="W64" s="16">
        <f t="shared" si="0"/>
        <v>2286000</v>
      </c>
      <c r="X64" s="17"/>
      <c r="Y64" s="17"/>
      <c r="Z64" s="17"/>
      <c r="AA64" s="17"/>
      <c r="AB64" s="17"/>
      <c r="AC64" s="18"/>
      <c r="AD64" s="4"/>
      <c r="AE64" s="3"/>
      <c r="AF64" s="3"/>
      <c r="AG64" s="3"/>
      <c r="AH64" s="3"/>
      <c r="AI64" s="3"/>
      <c r="AJ64" s="3"/>
      <c r="AK64" s="3"/>
      <c r="AL64" s="3"/>
      <c r="AM64" s="3"/>
      <c r="AN64" s="3"/>
    </row>
    <row r="65" spans="1:40" x14ac:dyDescent="0.15">
      <c r="A65" s="3"/>
      <c r="B65" s="13" t="s">
        <v>88</v>
      </c>
      <c r="C65" s="14"/>
      <c r="D65" s="14"/>
      <c r="E65" s="14"/>
      <c r="F65" s="14"/>
      <c r="G65" s="14"/>
      <c r="H65" s="15"/>
      <c r="I65" s="16">
        <v>1357450</v>
      </c>
      <c r="J65" s="17"/>
      <c r="K65" s="17"/>
      <c r="L65" s="17"/>
      <c r="M65" s="17"/>
      <c r="N65" s="17"/>
      <c r="O65" s="18"/>
      <c r="P65" s="16">
        <v>1046366</v>
      </c>
      <c r="Q65" s="17"/>
      <c r="R65" s="17"/>
      <c r="S65" s="17"/>
      <c r="T65" s="17"/>
      <c r="U65" s="17"/>
      <c r="V65" s="18"/>
      <c r="W65" s="16">
        <f t="shared" si="0"/>
        <v>311084</v>
      </c>
      <c r="X65" s="17"/>
      <c r="Y65" s="17"/>
      <c r="Z65" s="17"/>
      <c r="AA65" s="17"/>
      <c r="AB65" s="17"/>
      <c r="AC65" s="18"/>
      <c r="AD65" s="4"/>
      <c r="AE65" s="3"/>
      <c r="AF65" s="3"/>
      <c r="AG65" s="3"/>
      <c r="AH65" s="3"/>
      <c r="AI65" s="3"/>
      <c r="AJ65" s="3"/>
      <c r="AK65" s="3"/>
      <c r="AL65" s="3"/>
      <c r="AM65" s="3"/>
      <c r="AN65" s="3"/>
    </row>
    <row r="66" spans="1:40" x14ac:dyDescent="0.15">
      <c r="A66" s="3"/>
      <c r="B66" s="13" t="s">
        <v>89</v>
      </c>
      <c r="C66" s="14"/>
      <c r="D66" s="14"/>
      <c r="E66" s="14"/>
      <c r="F66" s="14"/>
      <c r="G66" s="14"/>
      <c r="H66" s="15"/>
      <c r="I66" s="16">
        <v>9673783</v>
      </c>
      <c r="J66" s="17"/>
      <c r="K66" s="17"/>
      <c r="L66" s="17"/>
      <c r="M66" s="17"/>
      <c r="N66" s="17"/>
      <c r="O66" s="18"/>
      <c r="P66" s="16">
        <v>9395507</v>
      </c>
      <c r="Q66" s="17"/>
      <c r="R66" s="17"/>
      <c r="S66" s="17"/>
      <c r="T66" s="17"/>
      <c r="U66" s="17"/>
      <c r="V66" s="18"/>
      <c r="W66" s="16">
        <f t="shared" si="0"/>
        <v>278276</v>
      </c>
      <c r="X66" s="17"/>
      <c r="Y66" s="17"/>
      <c r="Z66" s="17"/>
      <c r="AA66" s="17"/>
      <c r="AB66" s="17"/>
      <c r="AC66" s="18"/>
      <c r="AD66" s="4"/>
      <c r="AE66" s="3"/>
      <c r="AF66" s="3"/>
      <c r="AG66" s="3"/>
      <c r="AH66" s="3"/>
      <c r="AI66" s="3"/>
      <c r="AJ66" s="3"/>
      <c r="AK66" s="3"/>
      <c r="AL66" s="3"/>
      <c r="AM66" s="3"/>
      <c r="AN66" s="3"/>
    </row>
    <row r="67" spans="1:40" x14ac:dyDescent="0.15">
      <c r="A67" s="3"/>
      <c r="B67" s="10" t="s">
        <v>84</v>
      </c>
      <c r="C67" s="11"/>
      <c r="D67" s="11"/>
      <c r="E67" s="11"/>
      <c r="F67" s="11"/>
      <c r="G67" s="11"/>
      <c r="H67" s="12"/>
      <c r="I67" s="16">
        <v>20464787</v>
      </c>
      <c r="J67" s="17"/>
      <c r="K67" s="17"/>
      <c r="L67" s="17"/>
      <c r="M67" s="17"/>
      <c r="N67" s="17"/>
      <c r="O67" s="18"/>
      <c r="P67" s="16">
        <f>SUM(P62:V66)</f>
        <v>15844585</v>
      </c>
      <c r="Q67" s="17"/>
      <c r="R67" s="17"/>
      <c r="S67" s="17"/>
      <c r="T67" s="17"/>
      <c r="U67" s="17"/>
      <c r="V67" s="18"/>
      <c r="W67" s="16">
        <f t="shared" si="0"/>
        <v>4620202</v>
      </c>
      <c r="X67" s="17"/>
      <c r="Y67" s="17"/>
      <c r="Z67" s="17"/>
      <c r="AA67" s="17"/>
      <c r="AB67" s="17"/>
      <c r="AC67" s="18"/>
      <c r="AD67" s="4"/>
      <c r="AE67" s="3"/>
      <c r="AF67" s="3"/>
      <c r="AG67" s="3"/>
      <c r="AH67" s="3"/>
      <c r="AI67" s="3"/>
      <c r="AJ67" s="3"/>
      <c r="AK67" s="3"/>
      <c r="AL67" s="3"/>
      <c r="AM67" s="3"/>
      <c r="AN67" s="3"/>
    </row>
    <row r="68" spans="1:40" x14ac:dyDescent="0.15">
      <c r="A68" s="3"/>
      <c r="B68" s="10" t="s">
        <v>70</v>
      </c>
      <c r="C68" s="11"/>
      <c r="D68" s="11"/>
      <c r="E68" s="11"/>
      <c r="F68" s="11"/>
      <c r="G68" s="11"/>
      <c r="H68" s="12"/>
      <c r="I68" s="16">
        <f>I60+I67</f>
        <v>242661707</v>
      </c>
      <c r="J68" s="17"/>
      <c r="K68" s="17"/>
      <c r="L68" s="17"/>
      <c r="M68" s="17"/>
      <c r="N68" s="17"/>
      <c r="O68" s="18"/>
      <c r="P68" s="16">
        <f>P60+P67</f>
        <v>156080009</v>
      </c>
      <c r="Q68" s="17"/>
      <c r="R68" s="17"/>
      <c r="S68" s="17"/>
      <c r="T68" s="17"/>
      <c r="U68" s="17"/>
      <c r="V68" s="18"/>
      <c r="W68" s="16">
        <f t="shared" si="0"/>
        <v>86581698</v>
      </c>
      <c r="X68" s="17"/>
      <c r="Y68" s="17"/>
      <c r="Z68" s="17"/>
      <c r="AA68" s="17"/>
      <c r="AB68" s="17"/>
      <c r="AC68" s="18"/>
      <c r="AD68" s="4"/>
      <c r="AE68" s="3"/>
      <c r="AF68" s="3"/>
      <c r="AG68" s="3"/>
      <c r="AH68" s="3"/>
      <c r="AI68" s="3"/>
      <c r="AJ68" s="3"/>
      <c r="AK68" s="3"/>
      <c r="AL68" s="3"/>
      <c r="AM68" s="3"/>
      <c r="AN68" s="3"/>
    </row>
    <row r="70" spans="1:40" x14ac:dyDescent="0.15">
      <c r="A70" s="2" t="s">
        <v>154</v>
      </c>
    </row>
    <row r="71" spans="1:40" x14ac:dyDescent="0.15">
      <c r="B71" s="2" t="s">
        <v>92</v>
      </c>
    </row>
    <row r="72" spans="1:40" x14ac:dyDescent="0.1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1" t="s">
        <v>71</v>
      </c>
      <c r="AH72" s="3"/>
      <c r="AI72" s="3"/>
      <c r="AJ72" s="3"/>
      <c r="AK72" s="3"/>
      <c r="AL72" s="3"/>
      <c r="AM72" s="3"/>
      <c r="AN72" s="3"/>
    </row>
    <row r="73" spans="1:40" x14ac:dyDescent="0.15">
      <c r="A73" s="3"/>
      <c r="B73" s="10" t="s">
        <v>14</v>
      </c>
      <c r="C73" s="11"/>
      <c r="D73" s="11"/>
      <c r="E73" s="11"/>
      <c r="F73" s="11"/>
      <c r="G73" s="11"/>
      <c r="H73" s="12"/>
      <c r="I73" s="10" t="s">
        <v>93</v>
      </c>
      <c r="J73" s="11"/>
      <c r="K73" s="11"/>
      <c r="L73" s="11"/>
      <c r="M73" s="11"/>
      <c r="N73" s="11"/>
      <c r="O73" s="12"/>
      <c r="P73" s="10" t="s">
        <v>94</v>
      </c>
      <c r="Q73" s="11"/>
      <c r="R73" s="11"/>
      <c r="S73" s="11"/>
      <c r="T73" s="11"/>
      <c r="U73" s="11"/>
      <c r="V73" s="11"/>
      <c r="W73" s="11"/>
      <c r="X73" s="11"/>
      <c r="Y73" s="11"/>
      <c r="Z73" s="12"/>
      <c r="AA73" s="10" t="s">
        <v>95</v>
      </c>
      <c r="AB73" s="11"/>
      <c r="AC73" s="11"/>
      <c r="AD73" s="11"/>
      <c r="AE73" s="11"/>
      <c r="AF73" s="11"/>
      <c r="AG73" s="12"/>
      <c r="AH73" s="4"/>
      <c r="AI73" s="3"/>
      <c r="AJ73" s="3"/>
      <c r="AK73" s="3"/>
      <c r="AL73" s="3"/>
      <c r="AM73" s="3"/>
      <c r="AN73" s="3"/>
    </row>
    <row r="74" spans="1:40" x14ac:dyDescent="0.15">
      <c r="A74" s="3"/>
      <c r="B74" s="13" t="s">
        <v>96</v>
      </c>
      <c r="C74" s="14"/>
      <c r="D74" s="14"/>
      <c r="E74" s="14"/>
      <c r="F74" s="14"/>
      <c r="G74" s="14"/>
      <c r="H74" s="15"/>
      <c r="I74" s="16">
        <v>553986</v>
      </c>
      <c r="J74" s="17"/>
      <c r="K74" s="17"/>
      <c r="L74" s="17"/>
      <c r="M74" s="17"/>
      <c r="N74" s="17"/>
      <c r="O74" s="18"/>
      <c r="P74" s="16">
        <v>0</v>
      </c>
      <c r="Q74" s="17"/>
      <c r="R74" s="17"/>
      <c r="S74" s="17"/>
      <c r="T74" s="17"/>
      <c r="U74" s="17"/>
      <c r="V74" s="17"/>
      <c r="W74" s="17"/>
      <c r="X74" s="17"/>
      <c r="Y74" s="17"/>
      <c r="Z74" s="18"/>
      <c r="AA74" s="16">
        <v>553986</v>
      </c>
      <c r="AB74" s="17"/>
      <c r="AC74" s="17"/>
      <c r="AD74" s="17"/>
      <c r="AE74" s="17"/>
      <c r="AF74" s="17"/>
      <c r="AG74" s="18"/>
      <c r="AH74" s="4"/>
      <c r="AI74" s="3"/>
      <c r="AJ74" s="3"/>
      <c r="AK74" s="3"/>
      <c r="AL74" s="3"/>
      <c r="AM74" s="3"/>
      <c r="AN74" s="3"/>
    </row>
    <row r="75" spans="1:40" x14ac:dyDescent="0.15">
      <c r="A75" s="3"/>
      <c r="B75" s="10" t="s">
        <v>70</v>
      </c>
      <c r="C75" s="11"/>
      <c r="D75" s="11"/>
      <c r="E75" s="11"/>
      <c r="F75" s="11"/>
      <c r="G75" s="11"/>
      <c r="H75" s="12"/>
      <c r="I75" s="16">
        <v>553986</v>
      </c>
      <c r="J75" s="17"/>
      <c r="K75" s="17"/>
      <c r="L75" s="17"/>
      <c r="M75" s="17"/>
      <c r="N75" s="17"/>
      <c r="O75" s="18"/>
      <c r="P75" s="16">
        <v>0</v>
      </c>
      <c r="Q75" s="17"/>
      <c r="R75" s="17"/>
      <c r="S75" s="17"/>
      <c r="T75" s="17"/>
      <c r="U75" s="17"/>
      <c r="V75" s="17"/>
      <c r="W75" s="17"/>
      <c r="X75" s="17"/>
      <c r="Y75" s="17"/>
      <c r="Z75" s="18"/>
      <c r="AA75" s="16">
        <v>553986</v>
      </c>
      <c r="AB75" s="17"/>
      <c r="AC75" s="17"/>
      <c r="AD75" s="17"/>
      <c r="AE75" s="17"/>
      <c r="AF75" s="17"/>
      <c r="AG75" s="18"/>
      <c r="AH75" s="4"/>
      <c r="AI75" s="3"/>
      <c r="AJ75" s="3"/>
      <c r="AK75" s="3"/>
      <c r="AL75" s="3"/>
      <c r="AM75" s="3"/>
      <c r="AN75" s="3"/>
    </row>
    <row r="77" spans="1:40" x14ac:dyDescent="0.15">
      <c r="A77" s="2" t="s">
        <v>153</v>
      </c>
    </row>
    <row r="78" spans="1:40" x14ac:dyDescent="0.15">
      <c r="B78" s="2" t="s">
        <v>3</v>
      </c>
    </row>
    <row r="80" spans="1:40" x14ac:dyDescent="0.15">
      <c r="A80" s="2" t="s">
        <v>152</v>
      </c>
    </row>
    <row r="81" spans="1:2" x14ac:dyDescent="0.15">
      <c r="B81" s="2" t="s">
        <v>3</v>
      </c>
    </row>
    <row r="83" spans="1:2" x14ac:dyDescent="0.15">
      <c r="A83" s="2" t="s">
        <v>151</v>
      </c>
    </row>
    <row r="84" spans="1:2" x14ac:dyDescent="0.15">
      <c r="A84" s="2" t="s">
        <v>150</v>
      </c>
    </row>
    <row r="85" spans="1:2" x14ac:dyDescent="0.15">
      <c r="B85" s="2" t="s">
        <v>14</v>
      </c>
    </row>
    <row r="86" spans="1:2" x14ac:dyDescent="0.15">
      <c r="B86" s="2" t="s">
        <v>145</v>
      </c>
    </row>
    <row r="87" spans="1:2" x14ac:dyDescent="0.15">
      <c r="B87" s="2" t="s">
        <v>203</v>
      </c>
    </row>
    <row r="88" spans="1:2" x14ac:dyDescent="0.15">
      <c r="B88" s="2" t="s">
        <v>202</v>
      </c>
    </row>
    <row r="89" spans="1:2" x14ac:dyDescent="0.15">
      <c r="B89" s="2" t="s">
        <v>201</v>
      </c>
    </row>
    <row r="90" spans="1:2" x14ac:dyDescent="0.15">
      <c r="B90" s="2" t="s">
        <v>200</v>
      </c>
    </row>
    <row r="91" spans="1:2" x14ac:dyDescent="0.15">
      <c r="B91" s="2" t="s">
        <v>139</v>
      </c>
    </row>
    <row r="92" spans="1:2" x14ac:dyDescent="0.15">
      <c r="B92" s="2" t="s">
        <v>199</v>
      </c>
    </row>
  </sheetData>
  <mergeCells count="76">
    <mergeCell ref="B68:H68"/>
    <mergeCell ref="P74:Z74"/>
    <mergeCell ref="AA74:AG74"/>
    <mergeCell ref="B75:H75"/>
    <mergeCell ref="I73:O73"/>
    <mergeCell ref="P73:Z73"/>
    <mergeCell ref="AA73:AG73"/>
    <mergeCell ref="I74:O74"/>
    <mergeCell ref="I75:O75"/>
    <mergeCell ref="P75:Z75"/>
    <mergeCell ref="AA75:AG75"/>
    <mergeCell ref="B73:H73"/>
    <mergeCell ref="B74:H74"/>
    <mergeCell ref="W63:AC63"/>
    <mergeCell ref="W64:AC64"/>
    <mergeCell ref="W65:AC65"/>
    <mergeCell ref="I68:O68"/>
    <mergeCell ref="P58:V58"/>
    <mergeCell ref="P59:V59"/>
    <mergeCell ref="P60:V60"/>
    <mergeCell ref="P61:V61"/>
    <mergeCell ref="P62:V62"/>
    <mergeCell ref="P63:V63"/>
    <mergeCell ref="W66:AC66"/>
    <mergeCell ref="W67:AC67"/>
    <mergeCell ref="W68:AC68"/>
    <mergeCell ref="P67:V67"/>
    <mergeCell ref="P68:V68"/>
    <mergeCell ref="P65:V65"/>
    <mergeCell ref="P66:V66"/>
    <mergeCell ref="I62:O62"/>
    <mergeCell ref="I63:O63"/>
    <mergeCell ref="I64:O64"/>
    <mergeCell ref="I65:O65"/>
    <mergeCell ref="I66:O66"/>
    <mergeCell ref="I67:O67"/>
    <mergeCell ref="B66:H66"/>
    <mergeCell ref="B67:H67"/>
    <mergeCell ref="B62:H62"/>
    <mergeCell ref="I57:O57"/>
    <mergeCell ref="B60:H60"/>
    <mergeCell ref="B61:H61"/>
    <mergeCell ref="B63:H63"/>
    <mergeCell ref="B64:H64"/>
    <mergeCell ref="B65:H65"/>
    <mergeCell ref="AD45:AJ45"/>
    <mergeCell ref="AD46:AJ46"/>
    <mergeCell ref="B57:H57"/>
    <mergeCell ref="B58:H58"/>
    <mergeCell ref="B59:H59"/>
    <mergeCell ref="W57:AC57"/>
    <mergeCell ref="I58:O58"/>
    <mergeCell ref="I59:O59"/>
    <mergeCell ref="W58:AC58"/>
    <mergeCell ref="W59:AC59"/>
    <mergeCell ref="W60:AC60"/>
    <mergeCell ref="P57:V57"/>
    <mergeCell ref="P64:V64"/>
    <mergeCell ref="I60:O60"/>
    <mergeCell ref="I61:O61"/>
    <mergeCell ref="W46:AC46"/>
    <mergeCell ref="W61:AC61"/>
    <mergeCell ref="W62:AC62"/>
    <mergeCell ref="A2:AN2"/>
    <mergeCell ref="B44:H44"/>
    <mergeCell ref="B45:H45"/>
    <mergeCell ref="B46:H46"/>
    <mergeCell ref="I44:O44"/>
    <mergeCell ref="P44:V44"/>
    <mergeCell ref="W44:AC44"/>
    <mergeCell ref="AD44:AJ44"/>
    <mergeCell ref="I45:O45"/>
    <mergeCell ref="I46:O46"/>
    <mergeCell ref="P45:V45"/>
    <mergeCell ref="P46:V46"/>
    <mergeCell ref="W45:AC45"/>
  </mergeCells>
  <phoneticPr fontId="1"/>
  <pageMargins left="0.7" right="0.7" top="0.75" bottom="0.75" header="0.3" footer="0.3"/>
  <pageSetup paperSize="9" scale="8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5A04B-48F8-482A-80A7-5F9B51BE6F0E}">
  <sheetPr>
    <pageSetUpPr fitToPage="1"/>
  </sheetPr>
  <dimension ref="A1:AN124"/>
  <sheetViews>
    <sheetView workbookViewId="0">
      <selection activeCell="R129" sqref="R129"/>
    </sheetView>
  </sheetViews>
  <sheetFormatPr defaultRowHeight="13.5" x14ac:dyDescent="0.15"/>
  <cols>
    <col min="1" max="40" width="2.625" customWidth="1"/>
  </cols>
  <sheetData>
    <row r="1" spans="1:40" x14ac:dyDescent="0.15">
      <c r="AN1" s="1" t="s">
        <v>176</v>
      </c>
    </row>
    <row r="2" spans="1:40" x14ac:dyDescent="0.15">
      <c r="A2" s="9" t="s">
        <v>263</v>
      </c>
      <c r="B2" s="9"/>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row>
    <row r="4" spans="1:40" x14ac:dyDescent="0.15">
      <c r="A4" s="2" t="s">
        <v>174</v>
      </c>
    </row>
    <row r="5" spans="1:40" x14ac:dyDescent="0.15">
      <c r="B5" s="2" t="s">
        <v>262</v>
      </c>
    </row>
    <row r="6" spans="1:40" x14ac:dyDescent="0.15">
      <c r="B6" s="2" t="s">
        <v>261</v>
      </c>
    </row>
    <row r="7" spans="1:40" x14ac:dyDescent="0.15">
      <c r="B7" s="2" t="s">
        <v>260</v>
      </c>
    </row>
    <row r="8" spans="1:40" x14ac:dyDescent="0.15">
      <c r="B8" s="2" t="s">
        <v>259</v>
      </c>
    </row>
    <row r="9" spans="1:40" x14ac:dyDescent="0.15">
      <c r="B9" s="2" t="s">
        <v>258</v>
      </c>
    </row>
    <row r="10" spans="1:40" x14ac:dyDescent="0.15">
      <c r="B10" s="2" t="s">
        <v>257</v>
      </c>
    </row>
    <row r="11" spans="1:40" x14ac:dyDescent="0.15">
      <c r="B11" s="2" t="s">
        <v>256</v>
      </c>
    </row>
    <row r="12" spans="1:40" x14ac:dyDescent="0.15">
      <c r="B12" s="2" t="s">
        <v>255</v>
      </c>
    </row>
    <row r="13" spans="1:40" x14ac:dyDescent="0.15">
      <c r="B13" s="2" t="s">
        <v>254</v>
      </c>
    </row>
    <row r="14" spans="1:40" x14ac:dyDescent="0.15">
      <c r="B14" s="2" t="s">
        <v>14</v>
      </c>
    </row>
    <row r="15" spans="1:40" x14ac:dyDescent="0.15">
      <c r="B15" s="2" t="s">
        <v>253</v>
      </c>
    </row>
    <row r="16" spans="1:40" x14ac:dyDescent="0.15">
      <c r="B16" s="2" t="s">
        <v>252</v>
      </c>
    </row>
    <row r="17" spans="1:2" x14ac:dyDescent="0.15">
      <c r="B17" s="2" t="s">
        <v>251</v>
      </c>
    </row>
    <row r="18" spans="1:2" x14ac:dyDescent="0.15">
      <c r="B18" s="2" t="s">
        <v>250</v>
      </c>
    </row>
    <row r="19" spans="1:2" x14ac:dyDescent="0.15">
      <c r="B19" s="2" t="s">
        <v>249</v>
      </c>
    </row>
    <row r="20" spans="1:2" x14ac:dyDescent="0.15">
      <c r="B20" s="2" t="s">
        <v>248</v>
      </c>
    </row>
    <row r="21" spans="1:2" x14ac:dyDescent="0.15">
      <c r="B21" s="2" t="s">
        <v>247</v>
      </c>
    </row>
    <row r="22" spans="1:2" x14ac:dyDescent="0.15">
      <c r="B22" s="2" t="s">
        <v>246</v>
      </c>
    </row>
    <row r="23" spans="1:2" x14ac:dyDescent="0.15">
      <c r="B23" s="2" t="s">
        <v>245</v>
      </c>
    </row>
    <row r="25" spans="1:2" x14ac:dyDescent="0.15">
      <c r="A25" s="2" t="s">
        <v>173</v>
      </c>
    </row>
    <row r="26" spans="1:2" x14ac:dyDescent="0.15">
      <c r="B26" s="2" t="s">
        <v>14</v>
      </c>
    </row>
    <row r="27" spans="1:2" x14ac:dyDescent="0.15">
      <c r="B27" s="2" t="s">
        <v>244</v>
      </c>
    </row>
    <row r="29" spans="1:2" x14ac:dyDescent="0.15">
      <c r="A29" s="2" t="s">
        <v>172</v>
      </c>
    </row>
    <row r="30" spans="1:2" x14ac:dyDescent="0.15">
      <c r="B30" s="2" t="s">
        <v>243</v>
      </c>
    </row>
    <row r="31" spans="1:2" x14ac:dyDescent="0.15">
      <c r="B31" s="2" t="s">
        <v>242</v>
      </c>
    </row>
    <row r="33" spans="1:40" x14ac:dyDescent="0.15">
      <c r="A33" s="2" t="s">
        <v>171</v>
      </c>
    </row>
    <row r="34" spans="1:40" x14ac:dyDescent="0.15">
      <c r="B34" s="2" t="s">
        <v>170</v>
      </c>
    </row>
    <row r="35" spans="1:40" x14ac:dyDescent="0.15">
      <c r="B35" s="2" t="s">
        <v>14</v>
      </c>
    </row>
    <row r="36" spans="1:40" x14ac:dyDescent="0.15">
      <c r="B36" s="2" t="s">
        <v>241</v>
      </c>
    </row>
    <row r="37" spans="1:40" x14ac:dyDescent="0.15">
      <c r="B37" s="2" t="s">
        <v>240</v>
      </c>
    </row>
    <row r="38" spans="1:40" x14ac:dyDescent="0.15">
      <c r="B38" s="2" t="s">
        <v>239</v>
      </c>
    </row>
    <row r="39" spans="1:40" x14ac:dyDescent="0.15">
      <c r="B39" s="2" t="s">
        <v>238</v>
      </c>
    </row>
    <row r="40" spans="1:40" x14ac:dyDescent="0.15">
      <c r="B40" s="2" t="s">
        <v>236</v>
      </c>
    </row>
    <row r="41" spans="1:40" x14ac:dyDescent="0.15">
      <c r="B41" s="2" t="s">
        <v>235</v>
      </c>
    </row>
    <row r="42" spans="1:40" x14ac:dyDescent="0.15">
      <c r="B42" s="2" t="s">
        <v>237</v>
      </c>
    </row>
    <row r="43" spans="1:40" x14ac:dyDescent="0.15">
      <c r="B43" s="2" t="s">
        <v>236</v>
      </c>
    </row>
    <row r="44" spans="1:40" x14ac:dyDescent="0.15">
      <c r="B44" s="2" t="s">
        <v>235</v>
      </c>
    </row>
    <row r="46" spans="1:40" x14ac:dyDescent="0.15">
      <c r="A46" s="2" t="s">
        <v>159</v>
      </c>
    </row>
    <row r="47" spans="1:40" x14ac:dyDescent="0.15">
      <c r="B47" s="2" t="s">
        <v>60</v>
      </c>
    </row>
    <row r="48" spans="1:40" x14ac:dyDescent="0.1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1" t="s">
        <v>71</v>
      </c>
      <c r="AK48" s="3"/>
      <c r="AL48" s="3"/>
      <c r="AM48" s="3"/>
      <c r="AN48" s="3"/>
    </row>
    <row r="49" spans="1:40" x14ac:dyDescent="0.15">
      <c r="A49" s="3"/>
      <c r="B49" s="10" t="s">
        <v>61</v>
      </c>
      <c r="C49" s="11"/>
      <c r="D49" s="11"/>
      <c r="E49" s="11"/>
      <c r="F49" s="11"/>
      <c r="G49" s="11"/>
      <c r="H49" s="12"/>
      <c r="I49" s="10" t="s">
        <v>62</v>
      </c>
      <c r="J49" s="11"/>
      <c r="K49" s="11"/>
      <c r="L49" s="11"/>
      <c r="M49" s="11"/>
      <c r="N49" s="11"/>
      <c r="O49" s="12"/>
      <c r="P49" s="10" t="s">
        <v>63</v>
      </c>
      <c r="Q49" s="11"/>
      <c r="R49" s="11"/>
      <c r="S49" s="11"/>
      <c r="T49" s="11"/>
      <c r="U49" s="11"/>
      <c r="V49" s="12"/>
      <c r="W49" s="10" t="s">
        <v>64</v>
      </c>
      <c r="X49" s="11"/>
      <c r="Y49" s="11"/>
      <c r="Z49" s="11"/>
      <c r="AA49" s="11"/>
      <c r="AB49" s="11"/>
      <c r="AC49" s="12"/>
      <c r="AD49" s="10" t="s">
        <v>65</v>
      </c>
      <c r="AE49" s="11"/>
      <c r="AF49" s="11"/>
      <c r="AG49" s="11"/>
      <c r="AH49" s="11"/>
      <c r="AI49" s="11"/>
      <c r="AJ49" s="12"/>
      <c r="AK49" s="4"/>
      <c r="AL49" s="3"/>
      <c r="AM49" s="3"/>
      <c r="AN49" s="3"/>
    </row>
    <row r="50" spans="1:40" x14ac:dyDescent="0.15">
      <c r="A50" s="3"/>
      <c r="B50" s="13" t="s">
        <v>66</v>
      </c>
      <c r="C50" s="14"/>
      <c r="D50" s="14"/>
      <c r="E50" s="14"/>
      <c r="F50" s="14"/>
      <c r="G50" s="14"/>
      <c r="H50" s="15"/>
      <c r="I50" s="16">
        <v>554931925</v>
      </c>
      <c r="J50" s="17"/>
      <c r="K50" s="17"/>
      <c r="L50" s="17"/>
      <c r="M50" s="17"/>
      <c r="N50" s="17"/>
      <c r="O50" s="18"/>
      <c r="P50" s="16">
        <v>0</v>
      </c>
      <c r="Q50" s="17"/>
      <c r="R50" s="17"/>
      <c r="S50" s="17"/>
      <c r="T50" s="17"/>
      <c r="U50" s="17"/>
      <c r="V50" s="18"/>
      <c r="W50" s="16">
        <v>0</v>
      </c>
      <c r="X50" s="17"/>
      <c r="Y50" s="17"/>
      <c r="Z50" s="17"/>
      <c r="AA50" s="17"/>
      <c r="AB50" s="17"/>
      <c r="AC50" s="18"/>
      <c r="AD50" s="16">
        <v>554931925</v>
      </c>
      <c r="AE50" s="17"/>
      <c r="AF50" s="17"/>
      <c r="AG50" s="17"/>
      <c r="AH50" s="17"/>
      <c r="AI50" s="17"/>
      <c r="AJ50" s="18"/>
      <c r="AK50" s="4"/>
      <c r="AL50" s="3"/>
      <c r="AM50" s="3"/>
      <c r="AN50" s="3"/>
    </row>
    <row r="51" spans="1:40" x14ac:dyDescent="0.15">
      <c r="A51" s="3"/>
      <c r="B51" s="13" t="s">
        <v>67</v>
      </c>
      <c r="C51" s="14"/>
      <c r="D51" s="14"/>
      <c r="E51" s="14"/>
      <c r="F51" s="14"/>
      <c r="G51" s="14"/>
      <c r="H51" s="15"/>
      <c r="I51" s="16">
        <v>819691214</v>
      </c>
      <c r="J51" s="17"/>
      <c r="K51" s="17"/>
      <c r="L51" s="17"/>
      <c r="M51" s="17"/>
      <c r="N51" s="17"/>
      <c r="O51" s="18"/>
      <c r="P51" s="16">
        <v>0</v>
      </c>
      <c r="Q51" s="17"/>
      <c r="R51" s="17"/>
      <c r="S51" s="17"/>
      <c r="T51" s="17"/>
      <c r="U51" s="17"/>
      <c r="V51" s="18"/>
      <c r="W51" s="16">
        <v>72311356</v>
      </c>
      <c r="X51" s="17"/>
      <c r="Y51" s="17"/>
      <c r="Z51" s="17"/>
      <c r="AA51" s="17"/>
      <c r="AB51" s="17"/>
      <c r="AC51" s="18"/>
      <c r="AD51" s="16">
        <v>747379858</v>
      </c>
      <c r="AE51" s="17"/>
      <c r="AF51" s="17"/>
      <c r="AG51" s="17"/>
      <c r="AH51" s="17"/>
      <c r="AI51" s="17"/>
      <c r="AJ51" s="18"/>
      <c r="AK51" s="4"/>
      <c r="AL51" s="3"/>
      <c r="AM51" s="3"/>
      <c r="AN51" s="3"/>
    </row>
    <row r="52" spans="1:40" x14ac:dyDescent="0.15">
      <c r="A52" s="3"/>
      <c r="B52" s="10" t="s">
        <v>70</v>
      </c>
      <c r="C52" s="11"/>
      <c r="D52" s="11"/>
      <c r="E52" s="11"/>
      <c r="F52" s="11"/>
      <c r="G52" s="11"/>
      <c r="H52" s="12"/>
      <c r="I52" s="16">
        <v>1374623139</v>
      </c>
      <c r="J52" s="17"/>
      <c r="K52" s="17"/>
      <c r="L52" s="17"/>
      <c r="M52" s="17"/>
      <c r="N52" s="17"/>
      <c r="O52" s="18"/>
      <c r="P52" s="16">
        <v>0</v>
      </c>
      <c r="Q52" s="17"/>
      <c r="R52" s="17"/>
      <c r="S52" s="17"/>
      <c r="T52" s="17"/>
      <c r="U52" s="17"/>
      <c r="V52" s="18"/>
      <c r="W52" s="16">
        <v>72311356</v>
      </c>
      <c r="X52" s="17"/>
      <c r="Y52" s="17"/>
      <c r="Z52" s="17"/>
      <c r="AA52" s="17"/>
      <c r="AB52" s="17"/>
      <c r="AC52" s="18"/>
      <c r="AD52" s="16">
        <v>1302311783</v>
      </c>
      <c r="AE52" s="17"/>
      <c r="AF52" s="17"/>
      <c r="AG52" s="17"/>
      <c r="AH52" s="17"/>
      <c r="AI52" s="17"/>
      <c r="AJ52" s="18"/>
      <c r="AK52" s="4"/>
      <c r="AL52" s="3"/>
      <c r="AM52" s="3"/>
      <c r="AN52" s="3"/>
    </row>
    <row r="54" spans="1:40" x14ac:dyDescent="0.15">
      <c r="A54" s="2" t="s">
        <v>158</v>
      </c>
    </row>
    <row r="55" spans="1:40" x14ac:dyDescent="0.15">
      <c r="B55" s="2" t="s">
        <v>234</v>
      </c>
    </row>
    <row r="56" spans="1:40" x14ac:dyDescent="0.15">
      <c r="B56" s="2" t="s">
        <v>233</v>
      </c>
    </row>
    <row r="57" spans="1:40" x14ac:dyDescent="0.15">
      <c r="B57" s="2" t="s">
        <v>230</v>
      </c>
    </row>
    <row r="58" spans="1:40" x14ac:dyDescent="0.15">
      <c r="B58" s="2" t="s">
        <v>14</v>
      </c>
    </row>
    <row r="59" spans="1:40" x14ac:dyDescent="0.15">
      <c r="B59" s="2" t="s">
        <v>14</v>
      </c>
    </row>
    <row r="60" spans="1:40" x14ac:dyDescent="0.15">
      <c r="B60" s="2" t="s">
        <v>14</v>
      </c>
    </row>
    <row r="61" spans="1:40" x14ac:dyDescent="0.15">
      <c r="B61" s="2" t="s">
        <v>232</v>
      </c>
    </row>
    <row r="62" spans="1:40" x14ac:dyDescent="0.15">
      <c r="B62" s="2" t="s">
        <v>231</v>
      </c>
    </row>
    <row r="63" spans="1:40" x14ac:dyDescent="0.15">
      <c r="B63" s="2" t="s">
        <v>230</v>
      </c>
    </row>
    <row r="65" spans="1:40" x14ac:dyDescent="0.15">
      <c r="A65" s="2" t="s">
        <v>156</v>
      </c>
    </row>
    <row r="66" spans="1:40" x14ac:dyDescent="0.15">
      <c r="B66" s="2" t="s">
        <v>14</v>
      </c>
    </row>
    <row r="67" spans="1:40" x14ac:dyDescent="0.15">
      <c r="B67" s="2" t="s">
        <v>229</v>
      </c>
    </row>
    <row r="68" spans="1:40" x14ac:dyDescent="0.15">
      <c r="B68" s="2" t="s">
        <v>228</v>
      </c>
    </row>
    <row r="69" spans="1:40" x14ac:dyDescent="0.15">
      <c r="B69" s="2" t="s">
        <v>227</v>
      </c>
    </row>
    <row r="70" spans="1:40" x14ac:dyDescent="0.15">
      <c r="B70" s="2" t="s">
        <v>226</v>
      </c>
    </row>
    <row r="71" spans="1:40" x14ac:dyDescent="0.15">
      <c r="B71" s="2" t="s">
        <v>14</v>
      </c>
    </row>
    <row r="72" spans="1:40" x14ac:dyDescent="0.15">
      <c r="B72" s="2" t="s">
        <v>14</v>
      </c>
    </row>
    <row r="73" spans="1:40" x14ac:dyDescent="0.15">
      <c r="B73" s="2" t="s">
        <v>225</v>
      </c>
    </row>
    <row r="74" spans="1:40" x14ac:dyDescent="0.15">
      <c r="B74" s="2" t="s">
        <v>224</v>
      </c>
    </row>
    <row r="75" spans="1:40" x14ac:dyDescent="0.15">
      <c r="B75" s="2" t="s">
        <v>223</v>
      </c>
    </row>
    <row r="77" spans="1:40" x14ac:dyDescent="0.15">
      <c r="A77" s="2" t="s">
        <v>155</v>
      </c>
    </row>
    <row r="78" spans="1:40" x14ac:dyDescent="0.15">
      <c r="B78" s="2" t="s">
        <v>81</v>
      </c>
    </row>
    <row r="79" spans="1:40" x14ac:dyDescent="0.1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1" t="s">
        <v>71</v>
      </c>
      <c r="AI79" s="3"/>
      <c r="AJ79" s="3"/>
      <c r="AK79" s="3"/>
      <c r="AL79" s="3"/>
      <c r="AM79" s="3"/>
      <c r="AN79" s="3"/>
    </row>
    <row r="80" spans="1:40" x14ac:dyDescent="0.15">
      <c r="A80" s="3"/>
      <c r="B80" s="10" t="s">
        <v>14</v>
      </c>
      <c r="C80" s="11"/>
      <c r="D80" s="11"/>
      <c r="E80" s="11"/>
      <c r="F80" s="11"/>
      <c r="G80" s="11"/>
      <c r="H80" s="11"/>
      <c r="I80" s="11"/>
      <c r="J80" s="11"/>
      <c r="K80" s="11"/>
      <c r="L80" s="11"/>
      <c r="M80" s="12"/>
      <c r="N80" s="10" t="s">
        <v>82</v>
      </c>
      <c r="O80" s="11"/>
      <c r="P80" s="11"/>
      <c r="Q80" s="11"/>
      <c r="R80" s="11"/>
      <c r="S80" s="11"/>
      <c r="T80" s="12"/>
      <c r="U80" s="10" t="s">
        <v>68</v>
      </c>
      <c r="V80" s="11"/>
      <c r="W80" s="11"/>
      <c r="X80" s="11"/>
      <c r="Y80" s="11"/>
      <c r="Z80" s="11"/>
      <c r="AA80" s="12"/>
      <c r="AB80" s="10" t="s">
        <v>65</v>
      </c>
      <c r="AC80" s="11"/>
      <c r="AD80" s="11"/>
      <c r="AE80" s="11"/>
      <c r="AF80" s="11"/>
      <c r="AG80" s="11"/>
      <c r="AH80" s="12"/>
      <c r="AI80" s="4"/>
      <c r="AJ80" s="3"/>
      <c r="AK80" s="3"/>
      <c r="AL80" s="3"/>
      <c r="AM80" s="3"/>
      <c r="AN80" s="3"/>
    </row>
    <row r="81" spans="1:40" x14ac:dyDescent="0.15">
      <c r="A81" s="3"/>
      <c r="B81" s="13" t="s">
        <v>83</v>
      </c>
      <c r="C81" s="14"/>
      <c r="D81" s="14"/>
      <c r="E81" s="14"/>
      <c r="F81" s="14"/>
      <c r="G81" s="14"/>
      <c r="H81" s="14"/>
      <c r="I81" s="14"/>
      <c r="J81" s="14"/>
      <c r="K81" s="14"/>
      <c r="L81" s="14"/>
      <c r="M81" s="15"/>
      <c r="N81" s="16"/>
      <c r="O81" s="17"/>
      <c r="P81" s="17"/>
      <c r="Q81" s="17"/>
      <c r="R81" s="17"/>
      <c r="S81" s="17"/>
      <c r="T81" s="18"/>
      <c r="U81" s="16"/>
      <c r="V81" s="17"/>
      <c r="W81" s="17"/>
      <c r="X81" s="17"/>
      <c r="Y81" s="17"/>
      <c r="Z81" s="17"/>
      <c r="AA81" s="18"/>
      <c r="AB81" s="16"/>
      <c r="AC81" s="17"/>
      <c r="AD81" s="17"/>
      <c r="AE81" s="17"/>
      <c r="AF81" s="17"/>
      <c r="AG81" s="17"/>
      <c r="AH81" s="18"/>
      <c r="AI81" s="4"/>
      <c r="AJ81" s="3"/>
      <c r="AK81" s="3"/>
      <c r="AL81" s="3"/>
      <c r="AM81" s="3"/>
      <c r="AN81" s="3"/>
    </row>
    <row r="82" spans="1:40" x14ac:dyDescent="0.15">
      <c r="A82" s="3"/>
      <c r="B82" s="13" t="s">
        <v>67</v>
      </c>
      <c r="C82" s="14"/>
      <c r="D82" s="14"/>
      <c r="E82" s="14"/>
      <c r="F82" s="14"/>
      <c r="G82" s="14"/>
      <c r="H82" s="14"/>
      <c r="I82" s="14"/>
      <c r="J82" s="14"/>
      <c r="K82" s="14"/>
      <c r="L82" s="14"/>
      <c r="M82" s="15"/>
      <c r="N82" s="16">
        <v>1660450270</v>
      </c>
      <c r="O82" s="17"/>
      <c r="P82" s="17"/>
      <c r="Q82" s="17"/>
      <c r="R82" s="17"/>
      <c r="S82" s="17"/>
      <c r="T82" s="18"/>
      <c r="U82" s="16">
        <v>913070412</v>
      </c>
      <c r="V82" s="17"/>
      <c r="W82" s="17"/>
      <c r="X82" s="17"/>
      <c r="Y82" s="17"/>
      <c r="Z82" s="17"/>
      <c r="AA82" s="18"/>
      <c r="AB82" s="16">
        <f>N82-U82</f>
        <v>747379858</v>
      </c>
      <c r="AC82" s="17"/>
      <c r="AD82" s="17"/>
      <c r="AE82" s="17"/>
      <c r="AF82" s="17"/>
      <c r="AG82" s="17"/>
      <c r="AH82" s="18"/>
      <c r="AI82" s="4"/>
      <c r="AJ82" s="3"/>
      <c r="AK82" s="3"/>
      <c r="AL82" s="3"/>
      <c r="AM82" s="3"/>
      <c r="AN82" s="3"/>
    </row>
    <row r="83" spans="1:40" x14ac:dyDescent="0.15">
      <c r="A83" s="3"/>
      <c r="B83" s="10" t="s">
        <v>84</v>
      </c>
      <c r="C83" s="11"/>
      <c r="D83" s="11"/>
      <c r="E83" s="11"/>
      <c r="F83" s="11"/>
      <c r="G83" s="11"/>
      <c r="H83" s="11"/>
      <c r="I83" s="11"/>
      <c r="J83" s="11"/>
      <c r="K83" s="11"/>
      <c r="L83" s="11"/>
      <c r="M83" s="12"/>
      <c r="N83" s="16">
        <v>1660450270</v>
      </c>
      <c r="O83" s="17"/>
      <c r="P83" s="17"/>
      <c r="Q83" s="17"/>
      <c r="R83" s="17"/>
      <c r="S83" s="17"/>
      <c r="T83" s="18"/>
      <c r="U83" s="16">
        <f>U82</f>
        <v>913070412</v>
      </c>
      <c r="V83" s="17"/>
      <c r="W83" s="17"/>
      <c r="X83" s="17"/>
      <c r="Y83" s="17"/>
      <c r="Z83" s="17"/>
      <c r="AA83" s="18"/>
      <c r="AB83" s="16">
        <f>N83-U83</f>
        <v>747379858</v>
      </c>
      <c r="AC83" s="17"/>
      <c r="AD83" s="17"/>
      <c r="AE83" s="17"/>
      <c r="AF83" s="17"/>
      <c r="AG83" s="17"/>
      <c r="AH83" s="18"/>
      <c r="AI83" s="4"/>
      <c r="AJ83" s="3"/>
      <c r="AK83" s="3"/>
      <c r="AL83" s="3"/>
      <c r="AM83" s="3"/>
      <c r="AN83" s="3"/>
    </row>
    <row r="84" spans="1:40" x14ac:dyDescent="0.15">
      <c r="A84" s="3"/>
      <c r="B84" s="13" t="s">
        <v>85</v>
      </c>
      <c r="C84" s="14"/>
      <c r="D84" s="14"/>
      <c r="E84" s="14"/>
      <c r="F84" s="14"/>
      <c r="G84" s="14"/>
      <c r="H84" s="14"/>
      <c r="I84" s="14"/>
      <c r="J84" s="14"/>
      <c r="K84" s="14"/>
      <c r="L84" s="14"/>
      <c r="M84" s="15"/>
      <c r="N84" s="16"/>
      <c r="O84" s="17"/>
      <c r="P84" s="17"/>
      <c r="Q84" s="17"/>
      <c r="R84" s="17"/>
      <c r="S84" s="17"/>
      <c r="T84" s="18"/>
      <c r="U84" s="16"/>
      <c r="V84" s="17"/>
      <c r="W84" s="17"/>
      <c r="X84" s="17"/>
      <c r="Y84" s="17"/>
      <c r="Z84" s="17"/>
      <c r="AA84" s="18"/>
      <c r="AB84" s="16"/>
      <c r="AC84" s="17"/>
      <c r="AD84" s="17"/>
      <c r="AE84" s="17"/>
      <c r="AF84" s="17"/>
      <c r="AG84" s="17"/>
      <c r="AH84" s="18"/>
      <c r="AI84" s="4"/>
      <c r="AJ84" s="3"/>
      <c r="AK84" s="3"/>
      <c r="AL84" s="3"/>
      <c r="AM84" s="3"/>
      <c r="AN84" s="3"/>
    </row>
    <row r="85" spans="1:40" x14ac:dyDescent="0.15">
      <c r="A85" s="3"/>
      <c r="B85" s="13" t="s">
        <v>67</v>
      </c>
      <c r="C85" s="14"/>
      <c r="D85" s="14"/>
      <c r="E85" s="14"/>
      <c r="F85" s="14"/>
      <c r="G85" s="14"/>
      <c r="H85" s="14"/>
      <c r="I85" s="14"/>
      <c r="J85" s="14"/>
      <c r="K85" s="14"/>
      <c r="L85" s="14"/>
      <c r="M85" s="15"/>
      <c r="N85" s="16">
        <v>5459597</v>
      </c>
      <c r="O85" s="17"/>
      <c r="P85" s="17"/>
      <c r="Q85" s="17"/>
      <c r="R85" s="17"/>
      <c r="S85" s="17"/>
      <c r="T85" s="18"/>
      <c r="U85" s="16">
        <v>248034</v>
      </c>
      <c r="V85" s="17"/>
      <c r="W85" s="17"/>
      <c r="X85" s="17"/>
      <c r="Y85" s="17"/>
      <c r="Z85" s="17"/>
      <c r="AA85" s="18"/>
      <c r="AB85" s="16">
        <f t="shared" ref="AB85:AB90" si="0">N85-U85</f>
        <v>5211563</v>
      </c>
      <c r="AC85" s="17"/>
      <c r="AD85" s="17"/>
      <c r="AE85" s="17"/>
      <c r="AF85" s="17"/>
      <c r="AG85" s="17"/>
      <c r="AH85" s="18"/>
      <c r="AI85" s="4"/>
      <c r="AJ85" s="3"/>
      <c r="AK85" s="3"/>
      <c r="AL85" s="3"/>
      <c r="AM85" s="3"/>
      <c r="AN85" s="3"/>
    </row>
    <row r="86" spans="1:40" x14ac:dyDescent="0.15">
      <c r="A86" s="3"/>
      <c r="B86" s="13" t="s">
        <v>88</v>
      </c>
      <c r="C86" s="14"/>
      <c r="D86" s="14"/>
      <c r="E86" s="14"/>
      <c r="F86" s="14"/>
      <c r="G86" s="14"/>
      <c r="H86" s="14"/>
      <c r="I86" s="14"/>
      <c r="J86" s="14"/>
      <c r="K86" s="14"/>
      <c r="L86" s="14"/>
      <c r="M86" s="15"/>
      <c r="N86" s="16">
        <v>14028337</v>
      </c>
      <c r="O86" s="17"/>
      <c r="P86" s="17"/>
      <c r="Q86" s="17"/>
      <c r="R86" s="17"/>
      <c r="S86" s="17"/>
      <c r="T86" s="18"/>
      <c r="U86" s="16">
        <v>10342332</v>
      </c>
      <c r="V86" s="17"/>
      <c r="W86" s="17"/>
      <c r="X86" s="17"/>
      <c r="Y86" s="17"/>
      <c r="Z86" s="17"/>
      <c r="AA86" s="18"/>
      <c r="AB86" s="16">
        <f t="shared" si="0"/>
        <v>3686005</v>
      </c>
      <c r="AC86" s="17"/>
      <c r="AD86" s="17"/>
      <c r="AE86" s="17"/>
      <c r="AF86" s="17"/>
      <c r="AG86" s="17"/>
      <c r="AH86" s="18"/>
      <c r="AI86" s="4"/>
      <c r="AJ86" s="3"/>
      <c r="AK86" s="3"/>
      <c r="AL86" s="3"/>
      <c r="AM86" s="3"/>
      <c r="AN86" s="3"/>
    </row>
    <row r="87" spans="1:40" x14ac:dyDescent="0.15">
      <c r="A87" s="3"/>
      <c r="B87" s="13" t="s">
        <v>89</v>
      </c>
      <c r="C87" s="14"/>
      <c r="D87" s="14"/>
      <c r="E87" s="14"/>
      <c r="F87" s="14"/>
      <c r="G87" s="14"/>
      <c r="H87" s="14"/>
      <c r="I87" s="14"/>
      <c r="J87" s="14"/>
      <c r="K87" s="14"/>
      <c r="L87" s="14"/>
      <c r="M87" s="15"/>
      <c r="N87" s="16">
        <v>119454959</v>
      </c>
      <c r="O87" s="17"/>
      <c r="P87" s="17"/>
      <c r="Q87" s="17"/>
      <c r="R87" s="17"/>
      <c r="S87" s="17"/>
      <c r="T87" s="18"/>
      <c r="U87" s="16">
        <v>64680860</v>
      </c>
      <c r="V87" s="17"/>
      <c r="W87" s="17"/>
      <c r="X87" s="17"/>
      <c r="Y87" s="17"/>
      <c r="Z87" s="17"/>
      <c r="AA87" s="18"/>
      <c r="AB87" s="16">
        <f t="shared" si="0"/>
        <v>54774099</v>
      </c>
      <c r="AC87" s="17"/>
      <c r="AD87" s="17"/>
      <c r="AE87" s="17"/>
      <c r="AF87" s="17"/>
      <c r="AG87" s="17"/>
      <c r="AH87" s="18"/>
      <c r="AI87" s="4"/>
      <c r="AJ87" s="3"/>
      <c r="AK87" s="3"/>
      <c r="AL87" s="3"/>
      <c r="AM87" s="3"/>
      <c r="AN87" s="3"/>
    </row>
    <row r="88" spans="1:40" x14ac:dyDescent="0.15">
      <c r="A88" s="3"/>
      <c r="B88" s="13" t="s">
        <v>90</v>
      </c>
      <c r="C88" s="14"/>
      <c r="D88" s="14"/>
      <c r="E88" s="14"/>
      <c r="F88" s="14"/>
      <c r="G88" s="14"/>
      <c r="H88" s="14"/>
      <c r="I88" s="14"/>
      <c r="J88" s="14"/>
      <c r="K88" s="14"/>
      <c r="L88" s="14"/>
      <c r="M88" s="15"/>
      <c r="N88" s="16">
        <v>17025292</v>
      </c>
      <c r="O88" s="17"/>
      <c r="P88" s="17"/>
      <c r="Q88" s="17"/>
      <c r="R88" s="17"/>
      <c r="S88" s="17"/>
      <c r="T88" s="18"/>
      <c r="U88" s="16">
        <v>8256104</v>
      </c>
      <c r="V88" s="17"/>
      <c r="W88" s="17"/>
      <c r="X88" s="17"/>
      <c r="Y88" s="17"/>
      <c r="Z88" s="17"/>
      <c r="AA88" s="18"/>
      <c r="AB88" s="16">
        <f t="shared" si="0"/>
        <v>8769188</v>
      </c>
      <c r="AC88" s="17"/>
      <c r="AD88" s="17"/>
      <c r="AE88" s="17"/>
      <c r="AF88" s="17"/>
      <c r="AG88" s="17"/>
      <c r="AH88" s="18"/>
      <c r="AI88" s="4"/>
      <c r="AJ88" s="3"/>
      <c r="AK88" s="3"/>
      <c r="AL88" s="3"/>
      <c r="AM88" s="3"/>
      <c r="AN88" s="3"/>
    </row>
    <row r="89" spans="1:40" x14ac:dyDescent="0.15">
      <c r="A89" s="3"/>
      <c r="B89" s="10" t="s">
        <v>84</v>
      </c>
      <c r="C89" s="11"/>
      <c r="D89" s="11"/>
      <c r="E89" s="11"/>
      <c r="F89" s="11"/>
      <c r="G89" s="11"/>
      <c r="H89" s="11"/>
      <c r="I89" s="11"/>
      <c r="J89" s="11"/>
      <c r="K89" s="11"/>
      <c r="L89" s="11"/>
      <c r="M89" s="12"/>
      <c r="N89" s="16">
        <f>N85+N86+N87+N88</f>
        <v>155968185</v>
      </c>
      <c r="O89" s="17"/>
      <c r="P89" s="17"/>
      <c r="Q89" s="17"/>
      <c r="R89" s="17"/>
      <c r="S89" s="17"/>
      <c r="T89" s="18"/>
      <c r="U89" s="16">
        <f>U85+U86+U87+U88</f>
        <v>83527330</v>
      </c>
      <c r="V89" s="17"/>
      <c r="W89" s="17"/>
      <c r="X89" s="17"/>
      <c r="Y89" s="17"/>
      <c r="Z89" s="17"/>
      <c r="AA89" s="18"/>
      <c r="AB89" s="16">
        <f t="shared" si="0"/>
        <v>72440855</v>
      </c>
      <c r="AC89" s="17"/>
      <c r="AD89" s="17"/>
      <c r="AE89" s="17"/>
      <c r="AF89" s="17"/>
      <c r="AG89" s="17"/>
      <c r="AH89" s="18"/>
      <c r="AI89" s="4"/>
      <c r="AJ89" s="3"/>
      <c r="AK89" s="3"/>
      <c r="AL89" s="3"/>
      <c r="AM89" s="3"/>
      <c r="AN89" s="3"/>
    </row>
    <row r="90" spans="1:40" x14ac:dyDescent="0.15">
      <c r="A90" s="3"/>
      <c r="B90" s="10" t="s">
        <v>70</v>
      </c>
      <c r="C90" s="11"/>
      <c r="D90" s="11"/>
      <c r="E90" s="11"/>
      <c r="F90" s="11"/>
      <c r="G90" s="11"/>
      <c r="H90" s="11"/>
      <c r="I90" s="11"/>
      <c r="J90" s="11"/>
      <c r="K90" s="11"/>
      <c r="L90" s="11"/>
      <c r="M90" s="12"/>
      <c r="N90" s="16">
        <f>N83+N89</f>
        <v>1816418455</v>
      </c>
      <c r="O90" s="17"/>
      <c r="P90" s="17"/>
      <c r="Q90" s="17"/>
      <c r="R90" s="17"/>
      <c r="S90" s="17"/>
      <c r="T90" s="18"/>
      <c r="U90" s="16">
        <f>U83+U89</f>
        <v>996597742</v>
      </c>
      <c r="V90" s="17"/>
      <c r="W90" s="17"/>
      <c r="X90" s="17"/>
      <c r="Y90" s="17"/>
      <c r="Z90" s="17"/>
      <c r="AA90" s="18"/>
      <c r="AB90" s="16">
        <f t="shared" si="0"/>
        <v>819820713</v>
      </c>
      <c r="AC90" s="17"/>
      <c r="AD90" s="17"/>
      <c r="AE90" s="17"/>
      <c r="AF90" s="17"/>
      <c r="AG90" s="17"/>
      <c r="AH90" s="18"/>
      <c r="AI90" s="4"/>
      <c r="AJ90" s="3"/>
      <c r="AK90" s="3"/>
      <c r="AL90" s="3"/>
      <c r="AM90" s="3"/>
      <c r="AN90" s="3"/>
    </row>
    <row r="92" spans="1:40" x14ac:dyDescent="0.15">
      <c r="A92" s="2" t="s">
        <v>154</v>
      </c>
    </row>
    <row r="93" spans="1:40" x14ac:dyDescent="0.15">
      <c r="B93" s="2" t="s">
        <v>92</v>
      </c>
    </row>
    <row r="94" spans="1:40" x14ac:dyDescent="0.1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1" t="s">
        <v>71</v>
      </c>
      <c r="AH94" s="3"/>
      <c r="AI94" s="3"/>
      <c r="AJ94" s="3"/>
      <c r="AK94" s="3"/>
      <c r="AL94" s="3"/>
      <c r="AM94" s="3"/>
      <c r="AN94" s="3"/>
    </row>
    <row r="95" spans="1:40" x14ac:dyDescent="0.15">
      <c r="A95" s="3"/>
      <c r="B95" s="10" t="s">
        <v>14</v>
      </c>
      <c r="C95" s="11"/>
      <c r="D95" s="11"/>
      <c r="E95" s="11"/>
      <c r="F95" s="11"/>
      <c r="G95" s="11"/>
      <c r="H95" s="12"/>
      <c r="I95" s="10" t="s">
        <v>93</v>
      </c>
      <c r="J95" s="11"/>
      <c r="K95" s="11"/>
      <c r="L95" s="11"/>
      <c r="M95" s="11"/>
      <c r="N95" s="11"/>
      <c r="O95" s="12"/>
      <c r="P95" s="10" t="s">
        <v>94</v>
      </c>
      <c r="Q95" s="11"/>
      <c r="R95" s="11"/>
      <c r="S95" s="11"/>
      <c r="T95" s="11"/>
      <c r="U95" s="11"/>
      <c r="V95" s="11"/>
      <c r="W95" s="11"/>
      <c r="X95" s="11"/>
      <c r="Y95" s="11"/>
      <c r="Z95" s="12"/>
      <c r="AA95" s="10" t="s">
        <v>95</v>
      </c>
      <c r="AB95" s="11"/>
      <c r="AC95" s="11"/>
      <c r="AD95" s="11"/>
      <c r="AE95" s="11"/>
      <c r="AF95" s="11"/>
      <c r="AG95" s="12"/>
      <c r="AH95" s="4"/>
      <c r="AI95" s="3"/>
      <c r="AJ95" s="3"/>
      <c r="AK95" s="3"/>
      <c r="AL95" s="3"/>
      <c r="AM95" s="3"/>
      <c r="AN95" s="3"/>
    </row>
    <row r="96" spans="1:40" x14ac:dyDescent="0.15">
      <c r="A96" s="3"/>
      <c r="B96" s="13" t="s">
        <v>96</v>
      </c>
      <c r="C96" s="14"/>
      <c r="D96" s="14"/>
      <c r="E96" s="14"/>
      <c r="F96" s="14"/>
      <c r="G96" s="14"/>
      <c r="H96" s="15"/>
      <c r="I96" s="16">
        <v>108201586</v>
      </c>
      <c r="J96" s="17"/>
      <c r="K96" s="17"/>
      <c r="L96" s="17"/>
      <c r="M96" s="17"/>
      <c r="N96" s="17"/>
      <c r="O96" s="18"/>
      <c r="P96" s="16">
        <v>0</v>
      </c>
      <c r="Q96" s="17"/>
      <c r="R96" s="17"/>
      <c r="S96" s="17"/>
      <c r="T96" s="17"/>
      <c r="U96" s="17"/>
      <c r="V96" s="17"/>
      <c r="W96" s="17"/>
      <c r="X96" s="17"/>
      <c r="Y96" s="17"/>
      <c r="Z96" s="18"/>
      <c r="AA96" s="16">
        <v>108201586</v>
      </c>
      <c r="AB96" s="17"/>
      <c r="AC96" s="17"/>
      <c r="AD96" s="17"/>
      <c r="AE96" s="17"/>
      <c r="AF96" s="17"/>
      <c r="AG96" s="18"/>
      <c r="AH96" s="4"/>
      <c r="AI96" s="3"/>
      <c r="AJ96" s="3"/>
      <c r="AK96" s="3"/>
      <c r="AL96" s="3"/>
      <c r="AM96" s="3"/>
      <c r="AN96" s="3"/>
    </row>
    <row r="97" spans="1:40" x14ac:dyDescent="0.15">
      <c r="A97" s="3"/>
      <c r="B97" s="13" t="s">
        <v>98</v>
      </c>
      <c r="C97" s="14"/>
      <c r="D97" s="14"/>
      <c r="E97" s="14"/>
      <c r="F97" s="14"/>
      <c r="G97" s="14"/>
      <c r="H97" s="15"/>
      <c r="I97" s="16">
        <v>44940000</v>
      </c>
      <c r="J97" s="17"/>
      <c r="K97" s="17"/>
      <c r="L97" s="17"/>
      <c r="M97" s="17"/>
      <c r="N97" s="17"/>
      <c r="O97" s="18"/>
      <c r="P97" s="16">
        <v>0</v>
      </c>
      <c r="Q97" s="17"/>
      <c r="R97" s="17"/>
      <c r="S97" s="17"/>
      <c r="T97" s="17"/>
      <c r="U97" s="17"/>
      <c r="V97" s="17"/>
      <c r="W97" s="17"/>
      <c r="X97" s="17"/>
      <c r="Y97" s="17"/>
      <c r="Z97" s="18"/>
      <c r="AA97" s="16">
        <v>44940000</v>
      </c>
      <c r="AB97" s="17"/>
      <c r="AC97" s="17"/>
      <c r="AD97" s="17"/>
      <c r="AE97" s="17"/>
      <c r="AF97" s="17"/>
      <c r="AG97" s="18"/>
      <c r="AH97" s="4"/>
      <c r="AI97" s="3"/>
      <c r="AJ97" s="3"/>
      <c r="AK97" s="3"/>
      <c r="AL97" s="3"/>
      <c r="AM97" s="3"/>
      <c r="AN97" s="3"/>
    </row>
    <row r="98" spans="1:40" x14ac:dyDescent="0.15">
      <c r="A98" s="3"/>
      <c r="B98" s="10" t="s">
        <v>70</v>
      </c>
      <c r="C98" s="11"/>
      <c r="D98" s="11"/>
      <c r="E98" s="11"/>
      <c r="F98" s="11"/>
      <c r="G98" s="11"/>
      <c r="H98" s="12"/>
      <c r="I98" s="16">
        <v>153141586</v>
      </c>
      <c r="J98" s="17"/>
      <c r="K98" s="17"/>
      <c r="L98" s="17"/>
      <c r="M98" s="17"/>
      <c r="N98" s="17"/>
      <c r="O98" s="18"/>
      <c r="P98" s="16">
        <v>0</v>
      </c>
      <c r="Q98" s="17"/>
      <c r="R98" s="17"/>
      <c r="S98" s="17"/>
      <c r="T98" s="17"/>
      <c r="U98" s="17"/>
      <c r="V98" s="17"/>
      <c r="W98" s="17"/>
      <c r="X98" s="17"/>
      <c r="Y98" s="17"/>
      <c r="Z98" s="18"/>
      <c r="AA98" s="16">
        <v>153141586</v>
      </c>
      <c r="AB98" s="17"/>
      <c r="AC98" s="17"/>
      <c r="AD98" s="17"/>
      <c r="AE98" s="17"/>
      <c r="AF98" s="17"/>
      <c r="AG98" s="18"/>
      <c r="AH98" s="4"/>
      <c r="AI98" s="3"/>
      <c r="AJ98" s="3"/>
      <c r="AK98" s="3"/>
      <c r="AL98" s="3"/>
      <c r="AM98" s="3"/>
      <c r="AN98" s="3"/>
    </row>
    <row r="100" spans="1:40" x14ac:dyDescent="0.15">
      <c r="A100" s="2" t="s">
        <v>153</v>
      </c>
    </row>
    <row r="101" spans="1:40" x14ac:dyDescent="0.15">
      <c r="B101" s="2" t="s">
        <v>3</v>
      </c>
    </row>
    <row r="103" spans="1:40" x14ac:dyDescent="0.15">
      <c r="A103" s="2" t="s">
        <v>152</v>
      </c>
    </row>
    <row r="104" spans="1:40" x14ac:dyDescent="0.15">
      <c r="B104" s="2" t="s">
        <v>222</v>
      </c>
    </row>
    <row r="106" spans="1:40" x14ac:dyDescent="0.15">
      <c r="A106" s="2" t="s">
        <v>151</v>
      </c>
    </row>
    <row r="107" spans="1:40" x14ac:dyDescent="0.15">
      <c r="A107" s="2" t="s">
        <v>150</v>
      </c>
    </row>
    <row r="108" spans="1:40" x14ac:dyDescent="0.15">
      <c r="B108" s="2" t="s">
        <v>221</v>
      </c>
    </row>
    <row r="109" spans="1:40" x14ac:dyDescent="0.15">
      <c r="B109" s="2" t="s">
        <v>220</v>
      </c>
    </row>
    <row r="110" spans="1:40" x14ac:dyDescent="0.15">
      <c r="B110" s="2" t="s">
        <v>219</v>
      </c>
    </row>
    <row r="111" spans="1:40" x14ac:dyDescent="0.15">
      <c r="B111" s="2" t="s">
        <v>218</v>
      </c>
    </row>
    <row r="112" spans="1:40" x14ac:dyDescent="0.15">
      <c r="B112" s="2" t="s">
        <v>217</v>
      </c>
    </row>
    <row r="113" spans="2:2" x14ac:dyDescent="0.15">
      <c r="B113" s="2" t="s">
        <v>14</v>
      </c>
    </row>
    <row r="114" spans="2:2" x14ac:dyDescent="0.15">
      <c r="B114" s="2" t="s">
        <v>14</v>
      </c>
    </row>
    <row r="115" spans="2:2" x14ac:dyDescent="0.15">
      <c r="B115" s="2" t="s">
        <v>216</v>
      </c>
    </row>
    <row r="116" spans="2:2" x14ac:dyDescent="0.15">
      <c r="B116" s="2" t="s">
        <v>215</v>
      </c>
    </row>
    <row r="117" spans="2:2" x14ac:dyDescent="0.15">
      <c r="B117" s="2" t="s">
        <v>214</v>
      </c>
    </row>
    <row r="118" spans="2:2" x14ac:dyDescent="0.15">
      <c r="B118" s="2" t="s">
        <v>213</v>
      </c>
    </row>
    <row r="119" spans="2:2" x14ac:dyDescent="0.15">
      <c r="B119" s="2" t="s">
        <v>212</v>
      </c>
    </row>
    <row r="120" spans="2:2" x14ac:dyDescent="0.15">
      <c r="B120" s="2" t="s">
        <v>14</v>
      </c>
    </row>
    <row r="121" spans="2:2" x14ac:dyDescent="0.15">
      <c r="B121" s="2" t="s">
        <v>211</v>
      </c>
    </row>
    <row r="122" spans="2:2" x14ac:dyDescent="0.15">
      <c r="B122" s="2" t="s">
        <v>210</v>
      </c>
    </row>
    <row r="123" spans="2:2" x14ac:dyDescent="0.15">
      <c r="B123" s="2" t="s">
        <v>209</v>
      </c>
    </row>
    <row r="124" spans="2:2" x14ac:dyDescent="0.15">
      <c r="B124" s="2" t="s">
        <v>208</v>
      </c>
    </row>
  </sheetData>
  <mergeCells count="81">
    <mergeCell ref="A2:AN2"/>
    <mergeCell ref="B49:H49"/>
    <mergeCell ref="B50:H50"/>
    <mergeCell ref="B51:H51"/>
    <mergeCell ref="B52:H52"/>
    <mergeCell ref="I49:O49"/>
    <mergeCell ref="P49:V49"/>
    <mergeCell ref="W49:AC49"/>
    <mergeCell ref="P52:V52"/>
    <mergeCell ref="AD49:AJ49"/>
    <mergeCell ref="I50:O50"/>
    <mergeCell ref="B85:M85"/>
    <mergeCell ref="B86:M86"/>
    <mergeCell ref="AD50:AJ50"/>
    <mergeCell ref="AD51:AJ51"/>
    <mergeCell ref="AD52:AJ52"/>
    <mergeCell ref="B80:M80"/>
    <mergeCell ref="W51:AC51"/>
    <mergeCell ref="W52:AC52"/>
    <mergeCell ref="W50:AC50"/>
    <mergeCell ref="B89:M89"/>
    <mergeCell ref="AB86:AH86"/>
    <mergeCell ref="AB87:AH87"/>
    <mergeCell ref="AB88:AH88"/>
    <mergeCell ref="N80:T80"/>
    <mergeCell ref="U80:AA80"/>
    <mergeCell ref="AB80:AH80"/>
    <mergeCell ref="N81:T81"/>
    <mergeCell ref="N82:T82"/>
    <mergeCell ref="B81:M81"/>
    <mergeCell ref="B82:M82"/>
    <mergeCell ref="I51:O51"/>
    <mergeCell ref="I52:O52"/>
    <mergeCell ref="P50:V50"/>
    <mergeCell ref="P51:V51"/>
    <mergeCell ref="AB81:AH81"/>
    <mergeCell ref="AB82:AH82"/>
    <mergeCell ref="U81:AA81"/>
    <mergeCell ref="N83:T83"/>
    <mergeCell ref="N84:T84"/>
    <mergeCell ref="U82:AA82"/>
    <mergeCell ref="U83:AA83"/>
    <mergeCell ref="U84:AA84"/>
    <mergeCell ref="B90:M90"/>
    <mergeCell ref="AB83:AH83"/>
    <mergeCell ref="AB84:AH84"/>
    <mergeCell ref="AB85:AH85"/>
    <mergeCell ref="AB89:AH89"/>
    <mergeCell ref="AB90:AH90"/>
    <mergeCell ref="B83:M83"/>
    <mergeCell ref="B84:M84"/>
    <mergeCell ref="B87:M87"/>
    <mergeCell ref="B88:M88"/>
    <mergeCell ref="N90:T90"/>
    <mergeCell ref="U87:AA87"/>
    <mergeCell ref="U88:AA88"/>
    <mergeCell ref="N85:T85"/>
    <mergeCell ref="N86:T86"/>
    <mergeCell ref="N87:T87"/>
    <mergeCell ref="N88:T88"/>
    <mergeCell ref="N89:T89"/>
    <mergeCell ref="U85:AA85"/>
    <mergeCell ref="U86:AA86"/>
    <mergeCell ref="U89:AA89"/>
    <mergeCell ref="U90:AA90"/>
    <mergeCell ref="P98:Z98"/>
    <mergeCell ref="B97:H97"/>
    <mergeCell ref="AA97:AG97"/>
    <mergeCell ref="B95:H95"/>
    <mergeCell ref="B96:H96"/>
    <mergeCell ref="AA96:AG96"/>
    <mergeCell ref="AA98:AG98"/>
    <mergeCell ref="B98:H98"/>
    <mergeCell ref="I95:O95"/>
    <mergeCell ref="P95:Z95"/>
    <mergeCell ref="AA95:AG95"/>
    <mergeCell ref="I96:O96"/>
    <mergeCell ref="I97:O97"/>
    <mergeCell ref="I98:O98"/>
    <mergeCell ref="P96:Z96"/>
    <mergeCell ref="P97:Z97"/>
  </mergeCells>
  <phoneticPr fontId="1"/>
  <pageMargins left="0.7" right="0.7" top="0.75" bottom="0.75" header="0.3" footer="0.3"/>
  <pageSetup paperSize="9"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B9B1F-990A-40E3-8743-A8C3BFB9A0EB}">
  <sheetPr>
    <pageSetUpPr fitToPage="1"/>
  </sheetPr>
  <dimension ref="A1:AN106"/>
  <sheetViews>
    <sheetView topLeftCell="A71" workbookViewId="0">
      <selection activeCell="X130" sqref="X130"/>
    </sheetView>
  </sheetViews>
  <sheetFormatPr defaultRowHeight="13.5" x14ac:dyDescent="0.15"/>
  <cols>
    <col min="1" max="40" width="2.625" customWidth="1"/>
  </cols>
  <sheetData>
    <row r="1" spans="1:40" x14ac:dyDescent="0.15">
      <c r="AN1" s="1" t="s">
        <v>176</v>
      </c>
    </row>
    <row r="2" spans="1:40" x14ac:dyDescent="0.15">
      <c r="A2" s="9" t="s">
        <v>310</v>
      </c>
      <c r="B2" s="9"/>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row>
    <row r="4" spans="1:40" x14ac:dyDescent="0.15">
      <c r="A4" s="2" t="s">
        <v>174</v>
      </c>
    </row>
    <row r="5" spans="1:40" x14ac:dyDescent="0.15">
      <c r="B5" s="2" t="s">
        <v>309</v>
      </c>
    </row>
    <row r="6" spans="1:40" x14ac:dyDescent="0.15">
      <c r="B6" s="2" t="s">
        <v>308</v>
      </c>
    </row>
    <row r="7" spans="1:40" x14ac:dyDescent="0.15">
      <c r="B7" s="2" t="s">
        <v>307</v>
      </c>
    </row>
    <row r="8" spans="1:40" x14ac:dyDescent="0.15">
      <c r="B8" s="2" t="s">
        <v>306</v>
      </c>
    </row>
    <row r="9" spans="1:40" x14ac:dyDescent="0.15">
      <c r="B9" s="2" t="s">
        <v>305</v>
      </c>
    </row>
    <row r="10" spans="1:40" x14ac:dyDescent="0.15">
      <c r="B10" s="2" t="s">
        <v>304</v>
      </c>
    </row>
    <row r="11" spans="1:40" x14ac:dyDescent="0.15">
      <c r="B11" s="2" t="s">
        <v>303</v>
      </c>
    </row>
    <row r="12" spans="1:40" x14ac:dyDescent="0.15">
      <c r="B12" s="2" t="s">
        <v>302</v>
      </c>
    </row>
    <row r="13" spans="1:40" x14ac:dyDescent="0.15">
      <c r="B13" s="2" t="s">
        <v>301</v>
      </c>
    </row>
    <row r="14" spans="1:40" x14ac:dyDescent="0.15">
      <c r="B14" s="2" t="s">
        <v>14</v>
      </c>
    </row>
    <row r="15" spans="1:40" x14ac:dyDescent="0.15">
      <c r="B15" s="2" t="s">
        <v>300</v>
      </c>
    </row>
    <row r="16" spans="1:40" x14ac:dyDescent="0.15">
      <c r="B16" s="2" t="s">
        <v>299</v>
      </c>
    </row>
    <row r="17" spans="1:2" x14ac:dyDescent="0.15">
      <c r="B17" s="2" t="s">
        <v>298</v>
      </c>
    </row>
    <row r="18" spans="1:2" x14ac:dyDescent="0.15">
      <c r="B18" s="2" t="s">
        <v>297</v>
      </c>
    </row>
    <row r="19" spans="1:2" x14ac:dyDescent="0.15">
      <c r="B19" s="2" t="s">
        <v>296</v>
      </c>
    </row>
    <row r="20" spans="1:2" x14ac:dyDescent="0.15">
      <c r="B20" s="2" t="s">
        <v>295</v>
      </c>
    </row>
    <row r="21" spans="1:2" x14ac:dyDescent="0.15">
      <c r="B21" s="2" t="s">
        <v>294</v>
      </c>
    </row>
    <row r="22" spans="1:2" x14ac:dyDescent="0.15">
      <c r="B22" s="2" t="s">
        <v>293</v>
      </c>
    </row>
    <row r="23" spans="1:2" x14ac:dyDescent="0.15">
      <c r="B23" s="2" t="s">
        <v>292</v>
      </c>
    </row>
    <row r="25" spans="1:2" x14ac:dyDescent="0.15">
      <c r="A25" s="2" t="s">
        <v>173</v>
      </c>
    </row>
    <row r="26" spans="1:2" x14ac:dyDescent="0.15">
      <c r="B26" s="2" t="s">
        <v>244</v>
      </c>
    </row>
    <row r="28" spans="1:2" x14ac:dyDescent="0.15">
      <c r="A28" s="2" t="s">
        <v>172</v>
      </c>
    </row>
    <row r="29" spans="1:2" x14ac:dyDescent="0.15">
      <c r="B29" s="2" t="s">
        <v>291</v>
      </c>
    </row>
    <row r="31" spans="1:2" x14ac:dyDescent="0.15">
      <c r="A31" s="2" t="s">
        <v>171</v>
      </c>
    </row>
    <row r="32" spans="1:2" x14ac:dyDescent="0.15">
      <c r="B32" s="2" t="s">
        <v>170</v>
      </c>
    </row>
    <row r="33" spans="1:40" x14ac:dyDescent="0.15">
      <c r="B33" s="2" t="s">
        <v>241</v>
      </c>
    </row>
    <row r="34" spans="1:40" x14ac:dyDescent="0.15">
      <c r="B34" s="2" t="s">
        <v>290</v>
      </c>
    </row>
    <row r="35" spans="1:40" x14ac:dyDescent="0.15">
      <c r="B35" s="2" t="s">
        <v>289</v>
      </c>
    </row>
    <row r="36" spans="1:40" x14ac:dyDescent="0.15">
      <c r="B36" s="2" t="s">
        <v>288</v>
      </c>
    </row>
    <row r="37" spans="1:40" x14ac:dyDescent="0.15">
      <c r="B37" s="2" t="s">
        <v>287</v>
      </c>
    </row>
    <row r="38" spans="1:40" x14ac:dyDescent="0.15">
      <c r="B38" s="2" t="s">
        <v>284</v>
      </c>
    </row>
    <row r="39" spans="1:40" x14ac:dyDescent="0.15">
      <c r="B39" s="2" t="s">
        <v>286</v>
      </c>
    </row>
    <row r="40" spans="1:40" x14ac:dyDescent="0.15">
      <c r="B40" s="2" t="s">
        <v>285</v>
      </c>
    </row>
    <row r="41" spans="1:40" x14ac:dyDescent="0.15">
      <c r="B41" s="2" t="s">
        <v>284</v>
      </c>
    </row>
    <row r="43" spans="1:40" x14ac:dyDescent="0.15">
      <c r="A43" s="2" t="s">
        <v>159</v>
      </c>
    </row>
    <row r="44" spans="1:40" x14ac:dyDescent="0.15">
      <c r="B44" s="2" t="s">
        <v>60</v>
      </c>
    </row>
    <row r="45" spans="1:40" x14ac:dyDescent="0.1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1" t="s">
        <v>71</v>
      </c>
      <c r="AK45" s="3"/>
      <c r="AL45" s="3"/>
      <c r="AM45" s="3"/>
      <c r="AN45" s="3"/>
    </row>
    <row r="46" spans="1:40" x14ac:dyDescent="0.15">
      <c r="A46" s="3"/>
      <c r="B46" s="10" t="s">
        <v>61</v>
      </c>
      <c r="C46" s="11"/>
      <c r="D46" s="11"/>
      <c r="E46" s="11"/>
      <c r="F46" s="11"/>
      <c r="G46" s="11"/>
      <c r="H46" s="12"/>
      <c r="I46" s="10" t="s">
        <v>62</v>
      </c>
      <c r="J46" s="11"/>
      <c r="K46" s="11"/>
      <c r="L46" s="11"/>
      <c r="M46" s="11"/>
      <c r="N46" s="11"/>
      <c r="O46" s="12"/>
      <c r="P46" s="10" t="s">
        <v>63</v>
      </c>
      <c r="Q46" s="11"/>
      <c r="R46" s="11"/>
      <c r="S46" s="11"/>
      <c r="T46" s="11"/>
      <c r="U46" s="11"/>
      <c r="V46" s="12"/>
      <c r="W46" s="10" t="s">
        <v>64</v>
      </c>
      <c r="X46" s="11"/>
      <c r="Y46" s="11"/>
      <c r="Z46" s="11"/>
      <c r="AA46" s="11"/>
      <c r="AB46" s="11"/>
      <c r="AC46" s="12"/>
      <c r="AD46" s="10" t="s">
        <v>65</v>
      </c>
      <c r="AE46" s="11"/>
      <c r="AF46" s="11"/>
      <c r="AG46" s="11"/>
      <c r="AH46" s="11"/>
      <c r="AI46" s="11"/>
      <c r="AJ46" s="12"/>
      <c r="AK46" s="4"/>
      <c r="AL46" s="3"/>
      <c r="AM46" s="3"/>
      <c r="AN46" s="3"/>
    </row>
    <row r="47" spans="1:40" x14ac:dyDescent="0.15">
      <c r="A47" s="3"/>
      <c r="B47" s="13" t="s">
        <v>67</v>
      </c>
      <c r="C47" s="14"/>
      <c r="D47" s="14"/>
      <c r="E47" s="14"/>
      <c r="F47" s="14"/>
      <c r="G47" s="14"/>
      <c r="H47" s="15"/>
      <c r="I47" s="16">
        <v>710480440</v>
      </c>
      <c r="J47" s="17"/>
      <c r="K47" s="17"/>
      <c r="L47" s="17"/>
      <c r="M47" s="17"/>
      <c r="N47" s="17"/>
      <c r="O47" s="18"/>
      <c r="P47" s="16">
        <v>0</v>
      </c>
      <c r="Q47" s="17"/>
      <c r="R47" s="17"/>
      <c r="S47" s="17"/>
      <c r="T47" s="17"/>
      <c r="U47" s="17"/>
      <c r="V47" s="18"/>
      <c r="W47" s="16">
        <v>45004201</v>
      </c>
      <c r="X47" s="17"/>
      <c r="Y47" s="17"/>
      <c r="Z47" s="17"/>
      <c r="AA47" s="17"/>
      <c r="AB47" s="17"/>
      <c r="AC47" s="18"/>
      <c r="AD47" s="16">
        <v>665476239</v>
      </c>
      <c r="AE47" s="17"/>
      <c r="AF47" s="17"/>
      <c r="AG47" s="17"/>
      <c r="AH47" s="17"/>
      <c r="AI47" s="17"/>
      <c r="AJ47" s="18"/>
      <c r="AK47" s="4"/>
      <c r="AL47" s="3"/>
      <c r="AM47" s="3"/>
      <c r="AN47" s="3"/>
    </row>
    <row r="48" spans="1:40" x14ac:dyDescent="0.15">
      <c r="A48" s="3"/>
      <c r="B48" s="10" t="s">
        <v>70</v>
      </c>
      <c r="C48" s="11"/>
      <c r="D48" s="11"/>
      <c r="E48" s="11"/>
      <c r="F48" s="11"/>
      <c r="G48" s="11"/>
      <c r="H48" s="12"/>
      <c r="I48" s="16">
        <v>710480440</v>
      </c>
      <c r="J48" s="17"/>
      <c r="K48" s="17"/>
      <c r="L48" s="17"/>
      <c r="M48" s="17"/>
      <c r="N48" s="17"/>
      <c r="O48" s="18"/>
      <c r="P48" s="16">
        <v>0</v>
      </c>
      <c r="Q48" s="17"/>
      <c r="R48" s="17"/>
      <c r="S48" s="17"/>
      <c r="T48" s="17"/>
      <c r="U48" s="17"/>
      <c r="V48" s="18"/>
      <c r="W48" s="16">
        <v>45004201</v>
      </c>
      <c r="X48" s="17"/>
      <c r="Y48" s="17"/>
      <c r="Z48" s="17"/>
      <c r="AA48" s="17"/>
      <c r="AB48" s="17"/>
      <c r="AC48" s="18"/>
      <c r="AD48" s="16">
        <v>665476239</v>
      </c>
      <c r="AE48" s="17"/>
      <c r="AF48" s="17"/>
      <c r="AG48" s="17"/>
      <c r="AH48" s="17"/>
      <c r="AI48" s="17"/>
      <c r="AJ48" s="18"/>
      <c r="AK48" s="4"/>
      <c r="AL48" s="3"/>
      <c r="AM48" s="3"/>
      <c r="AN48" s="3"/>
    </row>
    <row r="50" spans="1:28" x14ac:dyDescent="0.15">
      <c r="A50" s="2" t="s">
        <v>158</v>
      </c>
    </row>
    <row r="51" spans="1:28" x14ac:dyDescent="0.15">
      <c r="B51" s="2" t="s">
        <v>244</v>
      </c>
    </row>
    <row r="53" spans="1:28" x14ac:dyDescent="0.15">
      <c r="A53" s="2" t="s">
        <v>156</v>
      </c>
    </row>
    <row r="54" spans="1:28" x14ac:dyDescent="0.15">
      <c r="B54" s="2" t="s">
        <v>283</v>
      </c>
    </row>
    <row r="55" spans="1:28" x14ac:dyDescent="0.15">
      <c r="B55" s="3" t="s">
        <v>282</v>
      </c>
      <c r="C55" s="3"/>
      <c r="D55" s="3"/>
      <c r="E55" s="3"/>
      <c r="F55" s="3"/>
      <c r="G55" s="3"/>
      <c r="H55" s="3"/>
      <c r="I55" s="3"/>
      <c r="J55" s="3"/>
      <c r="K55" s="3"/>
      <c r="L55" s="3"/>
      <c r="M55" s="3"/>
      <c r="N55" s="3"/>
      <c r="O55" s="3"/>
      <c r="P55" s="3"/>
      <c r="Q55" s="3"/>
      <c r="R55" s="3"/>
      <c r="S55" s="3"/>
      <c r="T55" s="3"/>
      <c r="U55" s="3"/>
      <c r="V55" s="3"/>
      <c r="W55" s="3"/>
      <c r="X55" s="3"/>
      <c r="Y55" s="3"/>
      <c r="Z55" s="3"/>
      <c r="AA55" s="3"/>
      <c r="AB55" s="3"/>
    </row>
    <row r="56" spans="1:28" x14ac:dyDescent="0.15">
      <c r="B56" s="3" t="s">
        <v>281</v>
      </c>
      <c r="C56" s="3"/>
      <c r="D56" s="3"/>
      <c r="E56" s="3"/>
      <c r="F56" s="3"/>
      <c r="G56" s="3"/>
      <c r="H56" s="3"/>
      <c r="I56" s="3"/>
      <c r="J56" s="3"/>
      <c r="K56" s="3"/>
      <c r="L56" s="3"/>
      <c r="M56" s="3"/>
      <c r="N56" s="3"/>
      <c r="O56" s="3"/>
      <c r="P56" s="3"/>
      <c r="Q56" s="3"/>
      <c r="R56" s="3"/>
      <c r="S56" s="3"/>
      <c r="T56" s="3"/>
      <c r="U56" s="3"/>
      <c r="V56" s="3"/>
      <c r="W56" s="3"/>
      <c r="X56" s="3"/>
      <c r="Y56" s="3"/>
      <c r="Z56" s="3"/>
      <c r="AA56" s="3"/>
      <c r="AB56" s="3"/>
    </row>
    <row r="57" spans="1:28" x14ac:dyDescent="0.15">
      <c r="B57" s="2" t="s">
        <v>277</v>
      </c>
    </row>
    <row r="58" spans="1:28" x14ac:dyDescent="0.15">
      <c r="B58" s="2" t="s">
        <v>280</v>
      </c>
    </row>
    <row r="59" spans="1:28" x14ac:dyDescent="0.15">
      <c r="B59" s="2" t="s">
        <v>279</v>
      </c>
    </row>
    <row r="60" spans="1:28" x14ac:dyDescent="0.15">
      <c r="B60" s="2" t="s">
        <v>278</v>
      </c>
    </row>
    <row r="61" spans="1:28" x14ac:dyDescent="0.15">
      <c r="B61" s="2" t="s">
        <v>277</v>
      </c>
    </row>
    <row r="62" spans="1:28" x14ac:dyDescent="0.15">
      <c r="B62" s="2" t="s">
        <v>276</v>
      </c>
    </row>
    <row r="64" spans="1:28" x14ac:dyDescent="0.15">
      <c r="A64" s="2" t="s">
        <v>155</v>
      </c>
    </row>
    <row r="65" spans="1:40" x14ac:dyDescent="0.15">
      <c r="B65" s="2" t="s">
        <v>81</v>
      </c>
    </row>
    <row r="66" spans="1:40" x14ac:dyDescent="0.1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1" t="s">
        <v>71</v>
      </c>
      <c r="AI66" s="3"/>
      <c r="AJ66" s="3"/>
      <c r="AK66" s="3"/>
      <c r="AL66" s="3"/>
      <c r="AM66" s="3"/>
      <c r="AN66" s="3"/>
    </row>
    <row r="67" spans="1:40" x14ac:dyDescent="0.15">
      <c r="A67" s="3"/>
      <c r="B67" s="10" t="s">
        <v>14</v>
      </c>
      <c r="C67" s="11"/>
      <c r="D67" s="11"/>
      <c r="E67" s="11"/>
      <c r="F67" s="11"/>
      <c r="G67" s="11"/>
      <c r="H67" s="11"/>
      <c r="I67" s="11"/>
      <c r="J67" s="11"/>
      <c r="K67" s="11"/>
      <c r="L67" s="11"/>
      <c r="M67" s="12"/>
      <c r="N67" s="10" t="s">
        <v>82</v>
      </c>
      <c r="O67" s="11"/>
      <c r="P67" s="11"/>
      <c r="Q67" s="11"/>
      <c r="R67" s="11"/>
      <c r="S67" s="11"/>
      <c r="T67" s="12"/>
      <c r="U67" s="10" t="s">
        <v>68</v>
      </c>
      <c r="V67" s="11"/>
      <c r="W67" s="11"/>
      <c r="X67" s="11"/>
      <c r="Y67" s="11"/>
      <c r="Z67" s="11"/>
      <c r="AA67" s="12"/>
      <c r="AB67" s="10" t="s">
        <v>65</v>
      </c>
      <c r="AC67" s="11"/>
      <c r="AD67" s="11"/>
      <c r="AE67" s="11"/>
      <c r="AF67" s="11"/>
      <c r="AG67" s="11"/>
      <c r="AH67" s="12"/>
      <c r="AI67" s="4"/>
      <c r="AJ67" s="3"/>
      <c r="AK67" s="3"/>
      <c r="AL67" s="3"/>
      <c r="AM67" s="3"/>
      <c r="AN67" s="3"/>
    </row>
    <row r="68" spans="1:40" x14ac:dyDescent="0.15">
      <c r="A68" s="3"/>
      <c r="B68" s="13" t="s">
        <v>83</v>
      </c>
      <c r="C68" s="14"/>
      <c r="D68" s="14"/>
      <c r="E68" s="14"/>
      <c r="F68" s="14"/>
      <c r="G68" s="14"/>
      <c r="H68" s="14"/>
      <c r="I68" s="14"/>
      <c r="J68" s="14"/>
      <c r="K68" s="14"/>
      <c r="L68" s="14"/>
      <c r="M68" s="15"/>
      <c r="N68" s="16"/>
      <c r="O68" s="17"/>
      <c r="P68" s="17"/>
      <c r="Q68" s="17"/>
      <c r="R68" s="17"/>
      <c r="S68" s="17"/>
      <c r="T68" s="18"/>
      <c r="U68" s="16"/>
      <c r="V68" s="17"/>
      <c r="W68" s="17"/>
      <c r="X68" s="17"/>
      <c r="Y68" s="17"/>
      <c r="Z68" s="17"/>
      <c r="AA68" s="18"/>
      <c r="AB68" s="16"/>
      <c r="AC68" s="17"/>
      <c r="AD68" s="17"/>
      <c r="AE68" s="17"/>
      <c r="AF68" s="17"/>
      <c r="AG68" s="17"/>
      <c r="AH68" s="18"/>
      <c r="AI68" s="4"/>
      <c r="AJ68" s="3"/>
      <c r="AK68" s="3"/>
      <c r="AL68" s="3"/>
      <c r="AM68" s="3"/>
      <c r="AN68" s="3"/>
    </row>
    <row r="69" spans="1:40" x14ac:dyDescent="0.15">
      <c r="A69" s="3"/>
      <c r="B69" s="13" t="s">
        <v>67</v>
      </c>
      <c r="C69" s="14"/>
      <c r="D69" s="14"/>
      <c r="E69" s="14"/>
      <c r="F69" s="14"/>
      <c r="G69" s="14"/>
      <c r="H69" s="14"/>
      <c r="I69" s="14"/>
      <c r="J69" s="14"/>
      <c r="K69" s="14"/>
      <c r="L69" s="14"/>
      <c r="M69" s="15"/>
      <c r="N69" s="16">
        <v>1177970610</v>
      </c>
      <c r="O69" s="17"/>
      <c r="P69" s="17"/>
      <c r="Q69" s="17"/>
      <c r="R69" s="17"/>
      <c r="S69" s="17"/>
      <c r="T69" s="18"/>
      <c r="U69" s="16">
        <v>512494371</v>
      </c>
      <c r="V69" s="17"/>
      <c r="W69" s="17"/>
      <c r="X69" s="17"/>
      <c r="Y69" s="17"/>
      <c r="Z69" s="17"/>
      <c r="AA69" s="18"/>
      <c r="AB69" s="16">
        <v>665476239</v>
      </c>
      <c r="AC69" s="17"/>
      <c r="AD69" s="17"/>
      <c r="AE69" s="17"/>
      <c r="AF69" s="17"/>
      <c r="AG69" s="17"/>
      <c r="AH69" s="18"/>
      <c r="AI69" s="4"/>
      <c r="AJ69" s="3"/>
      <c r="AK69" s="3"/>
      <c r="AL69" s="3"/>
      <c r="AM69" s="3"/>
      <c r="AN69" s="3"/>
    </row>
    <row r="70" spans="1:40" x14ac:dyDescent="0.15">
      <c r="A70" s="3"/>
      <c r="B70" s="10" t="s">
        <v>84</v>
      </c>
      <c r="C70" s="11"/>
      <c r="D70" s="11"/>
      <c r="E70" s="11"/>
      <c r="F70" s="11"/>
      <c r="G70" s="11"/>
      <c r="H70" s="11"/>
      <c r="I70" s="11"/>
      <c r="J70" s="11"/>
      <c r="K70" s="11"/>
      <c r="L70" s="11"/>
      <c r="M70" s="12"/>
      <c r="N70" s="16">
        <f>SUM(N69)</f>
        <v>1177970610</v>
      </c>
      <c r="O70" s="17"/>
      <c r="P70" s="17"/>
      <c r="Q70" s="17"/>
      <c r="R70" s="17"/>
      <c r="S70" s="17"/>
      <c r="T70" s="18"/>
      <c r="U70" s="16">
        <f>SUM(U69)</f>
        <v>512494371</v>
      </c>
      <c r="V70" s="17"/>
      <c r="W70" s="17"/>
      <c r="X70" s="17"/>
      <c r="Y70" s="17"/>
      <c r="Z70" s="17"/>
      <c r="AA70" s="18"/>
      <c r="AB70" s="16">
        <f>SUM(AB69)</f>
        <v>665476239</v>
      </c>
      <c r="AC70" s="17"/>
      <c r="AD70" s="17"/>
      <c r="AE70" s="17"/>
      <c r="AF70" s="17"/>
      <c r="AG70" s="17"/>
      <c r="AH70" s="18"/>
      <c r="AI70" s="4"/>
      <c r="AJ70" s="3"/>
      <c r="AK70" s="3"/>
      <c r="AL70" s="3"/>
      <c r="AM70" s="3"/>
      <c r="AN70" s="3"/>
    </row>
    <row r="71" spans="1:40" x14ac:dyDescent="0.15">
      <c r="A71" s="3"/>
      <c r="B71" s="13" t="s">
        <v>85</v>
      </c>
      <c r="C71" s="14"/>
      <c r="D71" s="14"/>
      <c r="E71" s="14"/>
      <c r="F71" s="14"/>
      <c r="G71" s="14"/>
      <c r="H71" s="14"/>
      <c r="I71" s="14"/>
      <c r="J71" s="14"/>
      <c r="K71" s="14"/>
      <c r="L71" s="14"/>
      <c r="M71" s="15"/>
      <c r="N71" s="16"/>
      <c r="O71" s="17"/>
      <c r="P71" s="17"/>
      <c r="Q71" s="17"/>
      <c r="R71" s="17"/>
      <c r="S71" s="17"/>
      <c r="T71" s="18"/>
      <c r="U71" s="16"/>
      <c r="V71" s="17"/>
      <c r="W71" s="17"/>
      <c r="X71" s="17"/>
      <c r="Y71" s="17"/>
      <c r="Z71" s="17"/>
      <c r="AA71" s="18"/>
      <c r="AB71" s="16"/>
      <c r="AC71" s="17"/>
      <c r="AD71" s="17"/>
      <c r="AE71" s="17"/>
      <c r="AF71" s="17"/>
      <c r="AG71" s="17"/>
      <c r="AH71" s="18"/>
      <c r="AI71" s="4"/>
      <c r="AJ71" s="3"/>
      <c r="AK71" s="3"/>
      <c r="AL71" s="3"/>
      <c r="AM71" s="3"/>
      <c r="AN71" s="3"/>
    </row>
    <row r="72" spans="1:40" x14ac:dyDescent="0.15">
      <c r="A72" s="3"/>
      <c r="B72" s="13" t="s">
        <v>88</v>
      </c>
      <c r="C72" s="14"/>
      <c r="D72" s="14"/>
      <c r="E72" s="14"/>
      <c r="F72" s="14"/>
      <c r="G72" s="14"/>
      <c r="H72" s="14"/>
      <c r="I72" s="14"/>
      <c r="J72" s="14"/>
      <c r="K72" s="14"/>
      <c r="L72" s="14"/>
      <c r="M72" s="15"/>
      <c r="N72" s="16">
        <v>6863630</v>
      </c>
      <c r="O72" s="17"/>
      <c r="P72" s="17"/>
      <c r="Q72" s="17"/>
      <c r="R72" s="17"/>
      <c r="S72" s="17"/>
      <c r="T72" s="18"/>
      <c r="U72" s="16">
        <v>6749411</v>
      </c>
      <c r="V72" s="17"/>
      <c r="W72" s="17"/>
      <c r="X72" s="17"/>
      <c r="Y72" s="17"/>
      <c r="Z72" s="17"/>
      <c r="AA72" s="18"/>
      <c r="AB72" s="16">
        <v>114219</v>
      </c>
      <c r="AC72" s="17"/>
      <c r="AD72" s="17"/>
      <c r="AE72" s="17"/>
      <c r="AF72" s="17"/>
      <c r="AG72" s="17"/>
      <c r="AH72" s="18"/>
      <c r="AI72" s="4"/>
      <c r="AJ72" s="3"/>
      <c r="AK72" s="3"/>
      <c r="AL72" s="3"/>
      <c r="AM72" s="3"/>
      <c r="AN72" s="3"/>
    </row>
    <row r="73" spans="1:40" x14ac:dyDescent="0.15">
      <c r="A73" s="3"/>
      <c r="B73" s="13" t="s">
        <v>89</v>
      </c>
      <c r="C73" s="14"/>
      <c r="D73" s="14"/>
      <c r="E73" s="14"/>
      <c r="F73" s="14"/>
      <c r="G73" s="14"/>
      <c r="H73" s="14"/>
      <c r="I73" s="14"/>
      <c r="J73" s="14"/>
      <c r="K73" s="14"/>
      <c r="L73" s="14"/>
      <c r="M73" s="15"/>
      <c r="N73" s="16">
        <v>94716744</v>
      </c>
      <c r="O73" s="17"/>
      <c r="P73" s="17"/>
      <c r="Q73" s="17"/>
      <c r="R73" s="17"/>
      <c r="S73" s="17"/>
      <c r="T73" s="18"/>
      <c r="U73" s="16">
        <v>79547480</v>
      </c>
      <c r="V73" s="17"/>
      <c r="W73" s="17"/>
      <c r="X73" s="17"/>
      <c r="Y73" s="17"/>
      <c r="Z73" s="17"/>
      <c r="AA73" s="18"/>
      <c r="AB73" s="16">
        <v>15169264</v>
      </c>
      <c r="AC73" s="17"/>
      <c r="AD73" s="17"/>
      <c r="AE73" s="17"/>
      <c r="AF73" s="17"/>
      <c r="AG73" s="17"/>
      <c r="AH73" s="18"/>
      <c r="AI73" s="4"/>
      <c r="AJ73" s="3"/>
      <c r="AK73" s="3"/>
      <c r="AL73" s="3"/>
      <c r="AM73" s="3"/>
      <c r="AN73" s="3"/>
    </row>
    <row r="74" spans="1:40" x14ac:dyDescent="0.15">
      <c r="A74" s="3"/>
      <c r="B74" s="13" t="s">
        <v>90</v>
      </c>
      <c r="C74" s="14"/>
      <c r="D74" s="14"/>
      <c r="E74" s="14"/>
      <c r="F74" s="14"/>
      <c r="G74" s="14"/>
      <c r="H74" s="14"/>
      <c r="I74" s="14"/>
      <c r="J74" s="14"/>
      <c r="K74" s="14"/>
      <c r="L74" s="14"/>
      <c r="M74" s="15"/>
      <c r="N74" s="16">
        <v>16536960</v>
      </c>
      <c r="O74" s="17"/>
      <c r="P74" s="17"/>
      <c r="Q74" s="17"/>
      <c r="R74" s="17"/>
      <c r="S74" s="17"/>
      <c r="T74" s="18"/>
      <c r="U74" s="16">
        <v>16536960</v>
      </c>
      <c r="V74" s="17"/>
      <c r="W74" s="17"/>
      <c r="X74" s="17"/>
      <c r="Y74" s="17"/>
      <c r="Z74" s="17"/>
      <c r="AA74" s="18"/>
      <c r="AB74" s="16">
        <v>0</v>
      </c>
      <c r="AC74" s="17"/>
      <c r="AD74" s="17"/>
      <c r="AE74" s="17"/>
      <c r="AF74" s="17"/>
      <c r="AG74" s="17"/>
      <c r="AH74" s="18"/>
      <c r="AI74" s="4"/>
      <c r="AJ74" s="3"/>
      <c r="AK74" s="3"/>
      <c r="AL74" s="3"/>
      <c r="AM74" s="3"/>
      <c r="AN74" s="3"/>
    </row>
    <row r="75" spans="1:40" x14ac:dyDescent="0.15">
      <c r="A75" s="3"/>
      <c r="B75" s="10" t="s">
        <v>84</v>
      </c>
      <c r="C75" s="11"/>
      <c r="D75" s="11"/>
      <c r="E75" s="11"/>
      <c r="F75" s="11"/>
      <c r="G75" s="11"/>
      <c r="H75" s="11"/>
      <c r="I75" s="11"/>
      <c r="J75" s="11"/>
      <c r="K75" s="11"/>
      <c r="L75" s="11"/>
      <c r="M75" s="12"/>
      <c r="N75" s="16">
        <f>SUM(N72:T74)</f>
        <v>118117334</v>
      </c>
      <c r="O75" s="17"/>
      <c r="P75" s="17"/>
      <c r="Q75" s="17"/>
      <c r="R75" s="17"/>
      <c r="S75" s="17"/>
      <c r="T75" s="18"/>
      <c r="U75" s="16">
        <f>SUM(U72:AA74)</f>
        <v>102833851</v>
      </c>
      <c r="V75" s="17"/>
      <c r="W75" s="17"/>
      <c r="X75" s="17"/>
      <c r="Y75" s="17"/>
      <c r="Z75" s="17"/>
      <c r="AA75" s="18"/>
      <c r="AB75" s="16">
        <f>SUM(AB72:AH74)</f>
        <v>15283483</v>
      </c>
      <c r="AC75" s="17"/>
      <c r="AD75" s="17"/>
      <c r="AE75" s="17"/>
      <c r="AF75" s="17"/>
      <c r="AG75" s="17"/>
      <c r="AH75" s="18"/>
      <c r="AI75" s="4"/>
      <c r="AJ75" s="3"/>
      <c r="AK75" s="3"/>
      <c r="AL75" s="3"/>
      <c r="AM75" s="3"/>
      <c r="AN75" s="3"/>
    </row>
    <row r="76" spans="1:40" x14ac:dyDescent="0.15">
      <c r="A76" s="3"/>
      <c r="B76" s="10" t="s">
        <v>70</v>
      </c>
      <c r="C76" s="11"/>
      <c r="D76" s="11"/>
      <c r="E76" s="11"/>
      <c r="F76" s="11"/>
      <c r="G76" s="11"/>
      <c r="H76" s="11"/>
      <c r="I76" s="11"/>
      <c r="J76" s="11"/>
      <c r="K76" s="11"/>
      <c r="L76" s="11"/>
      <c r="M76" s="12"/>
      <c r="N76" s="16">
        <f>SUM(N75,N70)</f>
        <v>1296087944</v>
      </c>
      <c r="O76" s="17"/>
      <c r="P76" s="17"/>
      <c r="Q76" s="17"/>
      <c r="R76" s="17"/>
      <c r="S76" s="17"/>
      <c r="T76" s="18"/>
      <c r="U76" s="16">
        <f>SUM(U75,U70)</f>
        <v>615328222</v>
      </c>
      <c r="V76" s="17"/>
      <c r="W76" s="17"/>
      <c r="X76" s="17"/>
      <c r="Y76" s="17"/>
      <c r="Z76" s="17"/>
      <c r="AA76" s="18"/>
      <c r="AB76" s="16">
        <f>SUM(AB75,AB70)</f>
        <v>680759722</v>
      </c>
      <c r="AC76" s="17"/>
      <c r="AD76" s="17"/>
      <c r="AE76" s="17"/>
      <c r="AF76" s="17"/>
      <c r="AG76" s="17"/>
      <c r="AH76" s="18"/>
      <c r="AI76" s="4"/>
      <c r="AJ76" s="3"/>
      <c r="AK76" s="3"/>
      <c r="AL76" s="3"/>
      <c r="AM76" s="3"/>
      <c r="AN76" s="3"/>
    </row>
    <row r="78" spans="1:40" x14ac:dyDescent="0.15">
      <c r="A78" s="2" t="s">
        <v>154</v>
      </c>
    </row>
    <row r="79" spans="1:40" x14ac:dyDescent="0.15">
      <c r="B79" s="2" t="s">
        <v>92</v>
      </c>
    </row>
    <row r="80" spans="1:40" x14ac:dyDescent="0.1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1" t="s">
        <v>71</v>
      </c>
      <c r="AH80" s="3"/>
      <c r="AI80" s="3"/>
      <c r="AJ80" s="3"/>
      <c r="AK80" s="3"/>
      <c r="AL80" s="3"/>
      <c r="AM80" s="3"/>
      <c r="AN80" s="3"/>
    </row>
    <row r="81" spans="1:40" x14ac:dyDescent="0.15">
      <c r="A81" s="3"/>
      <c r="B81" s="10" t="s">
        <v>14</v>
      </c>
      <c r="C81" s="11"/>
      <c r="D81" s="11"/>
      <c r="E81" s="11"/>
      <c r="F81" s="11"/>
      <c r="G81" s="11"/>
      <c r="H81" s="12"/>
      <c r="I81" s="10" t="s">
        <v>93</v>
      </c>
      <c r="J81" s="11"/>
      <c r="K81" s="11"/>
      <c r="L81" s="11"/>
      <c r="M81" s="11"/>
      <c r="N81" s="11"/>
      <c r="O81" s="12"/>
      <c r="P81" s="10" t="s">
        <v>94</v>
      </c>
      <c r="Q81" s="11"/>
      <c r="R81" s="11"/>
      <c r="S81" s="11"/>
      <c r="T81" s="11"/>
      <c r="U81" s="11"/>
      <c r="V81" s="11"/>
      <c r="W81" s="11"/>
      <c r="X81" s="11"/>
      <c r="Y81" s="11"/>
      <c r="Z81" s="12"/>
      <c r="AA81" s="10" t="s">
        <v>95</v>
      </c>
      <c r="AB81" s="11"/>
      <c r="AC81" s="11"/>
      <c r="AD81" s="11"/>
      <c r="AE81" s="11"/>
      <c r="AF81" s="11"/>
      <c r="AG81" s="12"/>
      <c r="AH81" s="4"/>
      <c r="AI81" s="3"/>
      <c r="AJ81" s="3"/>
      <c r="AK81" s="3"/>
      <c r="AL81" s="3"/>
      <c r="AM81" s="3"/>
      <c r="AN81" s="3"/>
    </row>
    <row r="82" spans="1:40" x14ac:dyDescent="0.15">
      <c r="A82" s="3"/>
      <c r="B82" s="13" t="s">
        <v>96</v>
      </c>
      <c r="C82" s="14"/>
      <c r="D82" s="14"/>
      <c r="E82" s="14"/>
      <c r="F82" s="14"/>
      <c r="G82" s="14"/>
      <c r="H82" s="15"/>
      <c r="I82" s="16">
        <v>84052794</v>
      </c>
      <c r="J82" s="17"/>
      <c r="K82" s="17"/>
      <c r="L82" s="17"/>
      <c r="M82" s="17"/>
      <c r="N82" s="17"/>
      <c r="O82" s="18"/>
      <c r="P82" s="16">
        <v>0</v>
      </c>
      <c r="Q82" s="17"/>
      <c r="R82" s="17"/>
      <c r="S82" s="17"/>
      <c r="T82" s="17"/>
      <c r="U82" s="17"/>
      <c r="V82" s="17"/>
      <c r="W82" s="17"/>
      <c r="X82" s="17"/>
      <c r="Y82" s="17"/>
      <c r="Z82" s="18"/>
      <c r="AA82" s="16">
        <v>84052794</v>
      </c>
      <c r="AB82" s="17"/>
      <c r="AC82" s="17"/>
      <c r="AD82" s="17"/>
      <c r="AE82" s="17"/>
      <c r="AF82" s="17"/>
      <c r="AG82" s="18"/>
      <c r="AH82" s="4"/>
      <c r="AI82" s="3"/>
      <c r="AJ82" s="3"/>
      <c r="AK82" s="3"/>
      <c r="AL82" s="3"/>
      <c r="AM82" s="3"/>
      <c r="AN82" s="3"/>
    </row>
    <row r="83" spans="1:40" x14ac:dyDescent="0.15">
      <c r="A83" s="3"/>
      <c r="B83" s="13" t="s">
        <v>98</v>
      </c>
      <c r="C83" s="14"/>
      <c r="D83" s="14"/>
      <c r="E83" s="14"/>
      <c r="F83" s="14"/>
      <c r="G83" s="14"/>
      <c r="H83" s="15"/>
      <c r="I83" s="16">
        <v>858000</v>
      </c>
      <c r="J83" s="17"/>
      <c r="K83" s="17"/>
      <c r="L83" s="17"/>
      <c r="M83" s="17"/>
      <c r="N83" s="17"/>
      <c r="O83" s="18"/>
      <c r="P83" s="16">
        <v>0</v>
      </c>
      <c r="Q83" s="17"/>
      <c r="R83" s="17"/>
      <c r="S83" s="17"/>
      <c r="T83" s="17"/>
      <c r="U83" s="17"/>
      <c r="V83" s="17"/>
      <c r="W83" s="17"/>
      <c r="X83" s="17"/>
      <c r="Y83" s="17"/>
      <c r="Z83" s="18"/>
      <c r="AA83" s="16">
        <v>858000</v>
      </c>
      <c r="AB83" s="17"/>
      <c r="AC83" s="17"/>
      <c r="AD83" s="17"/>
      <c r="AE83" s="17"/>
      <c r="AF83" s="17"/>
      <c r="AG83" s="18"/>
      <c r="AH83" s="4"/>
      <c r="AI83" s="3"/>
      <c r="AJ83" s="3"/>
      <c r="AK83" s="3"/>
      <c r="AL83" s="3"/>
      <c r="AM83" s="3"/>
      <c r="AN83" s="3"/>
    </row>
    <row r="84" spans="1:40" x14ac:dyDescent="0.15">
      <c r="A84" s="3"/>
      <c r="B84" s="10" t="s">
        <v>70</v>
      </c>
      <c r="C84" s="11"/>
      <c r="D84" s="11"/>
      <c r="E84" s="11"/>
      <c r="F84" s="11"/>
      <c r="G84" s="11"/>
      <c r="H84" s="12"/>
      <c r="I84" s="16">
        <v>84910794</v>
      </c>
      <c r="J84" s="17"/>
      <c r="K84" s="17"/>
      <c r="L84" s="17"/>
      <c r="M84" s="17"/>
      <c r="N84" s="17"/>
      <c r="O84" s="18"/>
      <c r="P84" s="16">
        <v>0</v>
      </c>
      <c r="Q84" s="17"/>
      <c r="R84" s="17"/>
      <c r="S84" s="17"/>
      <c r="T84" s="17"/>
      <c r="U84" s="17"/>
      <c r="V84" s="17"/>
      <c r="W84" s="17"/>
      <c r="X84" s="17"/>
      <c r="Y84" s="17"/>
      <c r="Z84" s="18"/>
      <c r="AA84" s="16">
        <v>84910794</v>
      </c>
      <c r="AB84" s="17"/>
      <c r="AC84" s="17"/>
      <c r="AD84" s="17"/>
      <c r="AE84" s="17"/>
      <c r="AF84" s="17"/>
      <c r="AG84" s="18"/>
      <c r="AH84" s="4"/>
      <c r="AI84" s="3"/>
      <c r="AJ84" s="3"/>
      <c r="AK84" s="3"/>
      <c r="AL84" s="3"/>
      <c r="AM84" s="3"/>
      <c r="AN84" s="3"/>
    </row>
    <row r="86" spans="1:40" x14ac:dyDescent="0.15">
      <c r="A86" s="2" t="s">
        <v>153</v>
      </c>
    </row>
    <row r="87" spans="1:40" x14ac:dyDescent="0.15">
      <c r="B87" s="2" t="s">
        <v>275</v>
      </c>
    </row>
    <row r="89" spans="1:40" x14ac:dyDescent="0.15">
      <c r="A89" s="2" t="s">
        <v>152</v>
      </c>
    </row>
    <row r="90" spans="1:40" x14ac:dyDescent="0.15">
      <c r="B90" s="2" t="s">
        <v>275</v>
      </c>
    </row>
    <row r="92" spans="1:40" x14ac:dyDescent="0.15">
      <c r="A92" s="2" t="s">
        <v>151</v>
      </c>
    </row>
    <row r="93" spans="1:40" x14ac:dyDescent="0.15">
      <c r="A93" s="2" t="s">
        <v>150</v>
      </c>
    </row>
    <row r="94" spans="1:40" x14ac:dyDescent="0.15">
      <c r="B94" s="2" t="s">
        <v>181</v>
      </c>
    </row>
    <row r="95" spans="1:40" x14ac:dyDescent="0.15">
      <c r="B95" s="2" t="s">
        <v>274</v>
      </c>
    </row>
    <row r="96" spans="1:40" x14ac:dyDescent="0.15">
      <c r="B96" s="2" t="s">
        <v>273</v>
      </c>
    </row>
    <row r="97" spans="2:2" x14ac:dyDescent="0.15">
      <c r="B97" s="2" t="s">
        <v>272</v>
      </c>
    </row>
    <row r="98" spans="2:2" x14ac:dyDescent="0.15">
      <c r="B98" s="2" t="s">
        <v>14</v>
      </c>
    </row>
    <row r="99" spans="2:2" x14ac:dyDescent="0.15">
      <c r="B99" s="2" t="s">
        <v>271</v>
      </c>
    </row>
    <row r="100" spans="2:2" x14ac:dyDescent="0.15">
      <c r="B100" s="2" t="s">
        <v>270</v>
      </c>
    </row>
    <row r="101" spans="2:2" x14ac:dyDescent="0.15">
      <c r="B101" s="2" t="s">
        <v>269</v>
      </c>
    </row>
    <row r="102" spans="2:2" x14ac:dyDescent="0.15">
      <c r="B102" s="2" t="s">
        <v>268</v>
      </c>
    </row>
    <row r="103" spans="2:2" x14ac:dyDescent="0.15">
      <c r="B103" s="2" t="s">
        <v>267</v>
      </c>
    </row>
    <row r="104" spans="2:2" x14ac:dyDescent="0.15">
      <c r="B104" s="2" t="s">
        <v>266</v>
      </c>
    </row>
    <row r="105" spans="2:2" x14ac:dyDescent="0.15">
      <c r="B105" s="2" t="s">
        <v>265</v>
      </c>
    </row>
    <row r="106" spans="2:2" x14ac:dyDescent="0.15">
      <c r="B106" s="2" t="s">
        <v>264</v>
      </c>
    </row>
  </sheetData>
  <mergeCells count="72">
    <mergeCell ref="AB73:AH73"/>
    <mergeCell ref="AB74:AH74"/>
    <mergeCell ref="AB72:AH72"/>
    <mergeCell ref="B83:H83"/>
    <mergeCell ref="B84:H84"/>
    <mergeCell ref="I81:O81"/>
    <mergeCell ref="AB75:AH75"/>
    <mergeCell ref="AB76:AH76"/>
    <mergeCell ref="N76:T76"/>
    <mergeCell ref="U75:AA75"/>
    <mergeCell ref="U76:AA76"/>
    <mergeCell ref="AA83:AG83"/>
    <mergeCell ref="AA84:AG84"/>
    <mergeCell ref="AA81:AG81"/>
    <mergeCell ref="I82:O82"/>
    <mergeCell ref="AA82:AG82"/>
    <mergeCell ref="B76:M76"/>
    <mergeCell ref="B81:H81"/>
    <mergeCell ref="B82:H82"/>
    <mergeCell ref="I84:O84"/>
    <mergeCell ref="P82:Z82"/>
    <mergeCell ref="P83:Z83"/>
    <mergeCell ref="P84:Z84"/>
    <mergeCell ref="P81:Z81"/>
    <mergeCell ref="U67:AA67"/>
    <mergeCell ref="N68:T68"/>
    <mergeCell ref="N69:T69"/>
    <mergeCell ref="N70:T70"/>
    <mergeCell ref="I83:O83"/>
    <mergeCell ref="U73:AA73"/>
    <mergeCell ref="U74:AA74"/>
    <mergeCell ref="U71:AA71"/>
    <mergeCell ref="U72:AA72"/>
    <mergeCell ref="AB67:AH67"/>
    <mergeCell ref="AB68:AH68"/>
    <mergeCell ref="AB69:AH69"/>
    <mergeCell ref="AB70:AH70"/>
    <mergeCell ref="AB71:AH71"/>
    <mergeCell ref="B67:M67"/>
    <mergeCell ref="B68:M68"/>
    <mergeCell ref="B69:M69"/>
    <mergeCell ref="B70:M70"/>
    <mergeCell ref="N71:T71"/>
    <mergeCell ref="B75:M75"/>
    <mergeCell ref="N72:T72"/>
    <mergeCell ref="N73:T73"/>
    <mergeCell ref="N74:T74"/>
    <mergeCell ref="B72:M72"/>
    <mergeCell ref="N75:T75"/>
    <mergeCell ref="B73:M73"/>
    <mergeCell ref="B74:M74"/>
    <mergeCell ref="AD47:AJ47"/>
    <mergeCell ref="AD48:AJ48"/>
    <mergeCell ref="B71:M71"/>
    <mergeCell ref="A2:AN2"/>
    <mergeCell ref="B46:H46"/>
    <mergeCell ref="B47:H47"/>
    <mergeCell ref="B48:H48"/>
    <mergeCell ref="I46:O46"/>
    <mergeCell ref="P46:V46"/>
    <mergeCell ref="W46:AC46"/>
    <mergeCell ref="AD46:AJ46"/>
    <mergeCell ref="I47:O47"/>
    <mergeCell ref="N67:T67"/>
    <mergeCell ref="U68:AA68"/>
    <mergeCell ref="U69:AA69"/>
    <mergeCell ref="U70:AA70"/>
    <mergeCell ref="I48:O48"/>
    <mergeCell ref="P47:V47"/>
    <mergeCell ref="P48:V48"/>
    <mergeCell ref="W47:AC47"/>
    <mergeCell ref="W48:AC48"/>
  </mergeCells>
  <phoneticPr fontId="1"/>
  <pageMargins left="0.7" right="0.7" top="0.75" bottom="0.75" header="0.3" footer="0.3"/>
  <pageSetup paperSize="9" scale="85"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577D9A-D628-4107-B6AC-912E74358980}">
  <sheetPr>
    <pageSetUpPr fitToPage="1"/>
  </sheetPr>
  <dimension ref="A1:AN104"/>
  <sheetViews>
    <sheetView topLeftCell="A79" workbookViewId="0">
      <selection activeCell="X105" sqref="X105"/>
    </sheetView>
  </sheetViews>
  <sheetFormatPr defaultRowHeight="13.5" x14ac:dyDescent="0.15"/>
  <cols>
    <col min="1" max="40" width="2.625" customWidth="1"/>
  </cols>
  <sheetData>
    <row r="1" spans="1:40" x14ac:dyDescent="0.15">
      <c r="AN1" s="1" t="s">
        <v>176</v>
      </c>
    </row>
    <row r="2" spans="1:40" x14ac:dyDescent="0.15">
      <c r="A2" s="9" t="s">
        <v>334</v>
      </c>
      <c r="B2" s="9"/>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row>
    <row r="4" spans="1:40" x14ac:dyDescent="0.15">
      <c r="A4" s="2" t="s">
        <v>174</v>
      </c>
    </row>
    <row r="5" spans="1:40" x14ac:dyDescent="0.15">
      <c r="B5" s="2" t="s">
        <v>309</v>
      </c>
    </row>
    <row r="6" spans="1:40" x14ac:dyDescent="0.15">
      <c r="B6" s="2" t="s">
        <v>308</v>
      </c>
    </row>
    <row r="7" spans="1:40" x14ac:dyDescent="0.15">
      <c r="B7" s="2" t="s">
        <v>307</v>
      </c>
    </row>
    <row r="8" spans="1:40" x14ac:dyDescent="0.15">
      <c r="B8" s="2" t="s">
        <v>306</v>
      </c>
    </row>
    <row r="9" spans="1:40" x14ac:dyDescent="0.15">
      <c r="B9" s="2" t="s">
        <v>305</v>
      </c>
    </row>
    <row r="10" spans="1:40" x14ac:dyDescent="0.15">
      <c r="B10" s="2" t="s">
        <v>304</v>
      </c>
    </row>
    <row r="11" spans="1:40" x14ac:dyDescent="0.15">
      <c r="B11" s="2" t="s">
        <v>303</v>
      </c>
    </row>
    <row r="12" spans="1:40" x14ac:dyDescent="0.15">
      <c r="B12" s="2" t="s">
        <v>302</v>
      </c>
    </row>
    <row r="13" spans="1:40" x14ac:dyDescent="0.15">
      <c r="B13" s="2" t="s">
        <v>301</v>
      </c>
    </row>
    <row r="14" spans="1:40" x14ac:dyDescent="0.15">
      <c r="B14" s="2" t="s">
        <v>14</v>
      </c>
    </row>
    <row r="15" spans="1:40" x14ac:dyDescent="0.15">
      <c r="B15" s="2" t="s">
        <v>300</v>
      </c>
    </row>
    <row r="16" spans="1:40" x14ac:dyDescent="0.15">
      <c r="B16" s="2" t="s">
        <v>299</v>
      </c>
    </row>
    <row r="17" spans="1:2" x14ac:dyDescent="0.15">
      <c r="B17" s="2" t="s">
        <v>298</v>
      </c>
    </row>
    <row r="18" spans="1:2" x14ac:dyDescent="0.15">
      <c r="B18" s="2" t="s">
        <v>297</v>
      </c>
    </row>
    <row r="19" spans="1:2" x14ac:dyDescent="0.15">
      <c r="B19" s="2" t="s">
        <v>296</v>
      </c>
    </row>
    <row r="20" spans="1:2" x14ac:dyDescent="0.15">
      <c r="B20" s="2" t="s">
        <v>295</v>
      </c>
    </row>
    <row r="21" spans="1:2" x14ac:dyDescent="0.15">
      <c r="B21" s="2" t="s">
        <v>294</v>
      </c>
    </row>
    <row r="22" spans="1:2" x14ac:dyDescent="0.15">
      <c r="B22" s="2" t="s">
        <v>293</v>
      </c>
    </row>
    <row r="23" spans="1:2" x14ac:dyDescent="0.15">
      <c r="B23" s="2" t="s">
        <v>292</v>
      </c>
    </row>
    <row r="25" spans="1:2" x14ac:dyDescent="0.15">
      <c r="A25" s="2" t="s">
        <v>173</v>
      </c>
    </row>
    <row r="26" spans="1:2" x14ac:dyDescent="0.15">
      <c r="B26" s="2" t="s">
        <v>244</v>
      </c>
    </row>
    <row r="28" spans="1:2" x14ac:dyDescent="0.15">
      <c r="A28" s="2" t="s">
        <v>172</v>
      </c>
    </row>
    <row r="29" spans="1:2" x14ac:dyDescent="0.15">
      <c r="B29" s="2" t="s">
        <v>291</v>
      </c>
    </row>
    <row r="31" spans="1:2" x14ac:dyDescent="0.15">
      <c r="A31" s="2" t="s">
        <v>171</v>
      </c>
    </row>
    <row r="32" spans="1:2" x14ac:dyDescent="0.15">
      <c r="B32" s="2" t="s">
        <v>170</v>
      </c>
    </row>
    <row r="33" spans="1:40" x14ac:dyDescent="0.15">
      <c r="B33" s="2" t="s">
        <v>241</v>
      </c>
    </row>
    <row r="34" spans="1:40" x14ac:dyDescent="0.15">
      <c r="B34" s="2" t="s">
        <v>333</v>
      </c>
    </row>
    <row r="35" spans="1:40" x14ac:dyDescent="0.15">
      <c r="B35" s="2" t="s">
        <v>289</v>
      </c>
    </row>
    <row r="36" spans="1:40" x14ac:dyDescent="0.15">
      <c r="B36" s="2" t="s">
        <v>288</v>
      </c>
    </row>
    <row r="37" spans="1:40" x14ac:dyDescent="0.15">
      <c r="B37" s="2" t="s">
        <v>332</v>
      </c>
    </row>
    <row r="38" spans="1:40" x14ac:dyDescent="0.15">
      <c r="B38" s="2" t="s">
        <v>331</v>
      </c>
    </row>
    <row r="39" spans="1:40" x14ac:dyDescent="0.15">
      <c r="B39" s="2" t="s">
        <v>286</v>
      </c>
    </row>
    <row r="40" spans="1:40" x14ac:dyDescent="0.15">
      <c r="B40" s="2" t="s">
        <v>332</v>
      </c>
    </row>
    <row r="41" spans="1:40" x14ac:dyDescent="0.15">
      <c r="B41" s="2" t="s">
        <v>331</v>
      </c>
    </row>
    <row r="43" spans="1:40" x14ac:dyDescent="0.15">
      <c r="A43" s="2" t="s">
        <v>159</v>
      </c>
    </row>
    <row r="44" spans="1:40" x14ac:dyDescent="0.15">
      <c r="B44" s="2" t="s">
        <v>60</v>
      </c>
    </row>
    <row r="45" spans="1:40" x14ac:dyDescent="0.1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1" t="s">
        <v>71</v>
      </c>
      <c r="AK45" s="3"/>
      <c r="AL45" s="3"/>
      <c r="AM45" s="3"/>
      <c r="AN45" s="3"/>
    </row>
    <row r="46" spans="1:40" x14ac:dyDescent="0.15">
      <c r="A46" s="3"/>
      <c r="B46" s="10" t="s">
        <v>61</v>
      </c>
      <c r="C46" s="11"/>
      <c r="D46" s="11"/>
      <c r="E46" s="11"/>
      <c r="F46" s="11"/>
      <c r="G46" s="11"/>
      <c r="H46" s="12"/>
      <c r="I46" s="10" t="s">
        <v>62</v>
      </c>
      <c r="J46" s="11"/>
      <c r="K46" s="11"/>
      <c r="L46" s="11"/>
      <c r="M46" s="11"/>
      <c r="N46" s="11"/>
      <c r="O46" s="12"/>
      <c r="P46" s="10" t="s">
        <v>63</v>
      </c>
      <c r="Q46" s="11"/>
      <c r="R46" s="11"/>
      <c r="S46" s="11"/>
      <c r="T46" s="11"/>
      <c r="U46" s="11"/>
      <c r="V46" s="12"/>
      <c r="W46" s="10" t="s">
        <v>64</v>
      </c>
      <c r="X46" s="11"/>
      <c r="Y46" s="11"/>
      <c r="Z46" s="11"/>
      <c r="AA46" s="11"/>
      <c r="AB46" s="11"/>
      <c r="AC46" s="12"/>
      <c r="AD46" s="10" t="s">
        <v>65</v>
      </c>
      <c r="AE46" s="11"/>
      <c r="AF46" s="11"/>
      <c r="AG46" s="11"/>
      <c r="AH46" s="11"/>
      <c r="AI46" s="11"/>
      <c r="AJ46" s="12"/>
      <c r="AK46" s="4"/>
      <c r="AL46" s="3"/>
      <c r="AM46" s="3"/>
      <c r="AN46" s="3"/>
    </row>
    <row r="47" spans="1:40" x14ac:dyDescent="0.15">
      <c r="A47" s="3"/>
      <c r="B47" s="13" t="s">
        <v>67</v>
      </c>
      <c r="C47" s="14"/>
      <c r="D47" s="14"/>
      <c r="E47" s="14"/>
      <c r="F47" s="14"/>
      <c r="G47" s="14"/>
      <c r="H47" s="15"/>
      <c r="I47" s="16">
        <v>171917635</v>
      </c>
      <c r="J47" s="17"/>
      <c r="K47" s="17"/>
      <c r="L47" s="17"/>
      <c r="M47" s="17"/>
      <c r="N47" s="17"/>
      <c r="O47" s="18"/>
      <c r="P47" s="16">
        <v>0</v>
      </c>
      <c r="Q47" s="17"/>
      <c r="R47" s="17"/>
      <c r="S47" s="17"/>
      <c r="T47" s="17"/>
      <c r="U47" s="17"/>
      <c r="V47" s="18"/>
      <c r="W47" s="16">
        <v>10889834</v>
      </c>
      <c r="X47" s="17"/>
      <c r="Y47" s="17"/>
      <c r="Z47" s="17"/>
      <c r="AA47" s="17"/>
      <c r="AB47" s="17"/>
      <c r="AC47" s="18"/>
      <c r="AD47" s="16">
        <v>161027801</v>
      </c>
      <c r="AE47" s="17"/>
      <c r="AF47" s="17"/>
      <c r="AG47" s="17"/>
      <c r="AH47" s="17"/>
      <c r="AI47" s="17"/>
      <c r="AJ47" s="18"/>
      <c r="AK47" s="4"/>
      <c r="AL47" s="3"/>
      <c r="AM47" s="3"/>
      <c r="AN47" s="3"/>
    </row>
    <row r="48" spans="1:40" x14ac:dyDescent="0.15">
      <c r="A48" s="3"/>
      <c r="B48" s="10" t="s">
        <v>70</v>
      </c>
      <c r="C48" s="11"/>
      <c r="D48" s="11"/>
      <c r="E48" s="11"/>
      <c r="F48" s="11"/>
      <c r="G48" s="11"/>
      <c r="H48" s="12"/>
      <c r="I48" s="16">
        <v>171917635</v>
      </c>
      <c r="J48" s="17"/>
      <c r="K48" s="17"/>
      <c r="L48" s="17"/>
      <c r="M48" s="17"/>
      <c r="N48" s="17"/>
      <c r="O48" s="18"/>
      <c r="P48" s="16">
        <v>0</v>
      </c>
      <c r="Q48" s="17"/>
      <c r="R48" s="17"/>
      <c r="S48" s="17"/>
      <c r="T48" s="17"/>
      <c r="U48" s="17"/>
      <c r="V48" s="18"/>
      <c r="W48" s="16">
        <v>10889834</v>
      </c>
      <c r="X48" s="17"/>
      <c r="Y48" s="17"/>
      <c r="Z48" s="17"/>
      <c r="AA48" s="17"/>
      <c r="AB48" s="17"/>
      <c r="AC48" s="18"/>
      <c r="AD48" s="16">
        <v>161027801</v>
      </c>
      <c r="AE48" s="17"/>
      <c r="AF48" s="17"/>
      <c r="AG48" s="17"/>
      <c r="AH48" s="17"/>
      <c r="AI48" s="17"/>
      <c r="AJ48" s="18"/>
      <c r="AK48" s="4"/>
      <c r="AL48" s="3"/>
      <c r="AM48" s="3"/>
      <c r="AN48" s="3"/>
    </row>
    <row r="50" spans="1:2" x14ac:dyDescent="0.15">
      <c r="A50" s="2" t="s">
        <v>158</v>
      </c>
    </row>
    <row r="51" spans="1:2" x14ac:dyDescent="0.15">
      <c r="B51" s="2" t="s">
        <v>244</v>
      </c>
    </row>
    <row r="53" spans="1:2" x14ac:dyDescent="0.15">
      <c r="A53" s="2" t="s">
        <v>156</v>
      </c>
    </row>
    <row r="54" spans="1:2" x14ac:dyDescent="0.15">
      <c r="B54" s="2" t="s">
        <v>330</v>
      </c>
    </row>
    <row r="55" spans="1:2" x14ac:dyDescent="0.15">
      <c r="B55" s="2" t="s">
        <v>329</v>
      </c>
    </row>
    <row r="56" spans="1:2" x14ac:dyDescent="0.15">
      <c r="B56" s="2" t="s">
        <v>328</v>
      </c>
    </row>
    <row r="57" spans="1:2" x14ac:dyDescent="0.15">
      <c r="B57" s="2" t="s">
        <v>324</v>
      </c>
    </row>
    <row r="58" spans="1:2" x14ac:dyDescent="0.15">
      <c r="B58" s="2" t="s">
        <v>327</v>
      </c>
    </row>
    <row r="59" spans="1:2" x14ac:dyDescent="0.15">
      <c r="B59" s="2" t="s">
        <v>326</v>
      </c>
    </row>
    <row r="60" spans="1:2" x14ac:dyDescent="0.15">
      <c r="B60" s="2" t="s">
        <v>325</v>
      </c>
    </row>
    <row r="61" spans="1:2" x14ac:dyDescent="0.15">
      <c r="B61" s="2" t="s">
        <v>324</v>
      </c>
    </row>
    <row r="62" spans="1:2" x14ac:dyDescent="0.15">
      <c r="B62" s="2" t="s">
        <v>323</v>
      </c>
    </row>
    <row r="64" spans="1:2" x14ac:dyDescent="0.15">
      <c r="A64" s="2" t="s">
        <v>155</v>
      </c>
    </row>
    <row r="65" spans="1:40" x14ac:dyDescent="0.15">
      <c r="B65" s="2" t="s">
        <v>81</v>
      </c>
    </row>
    <row r="66" spans="1:40" x14ac:dyDescent="0.1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1" t="s">
        <v>71</v>
      </c>
      <c r="AD66" s="3"/>
      <c r="AE66" s="3"/>
      <c r="AF66" s="3"/>
      <c r="AG66" s="3"/>
      <c r="AH66" s="3"/>
      <c r="AI66" s="3"/>
      <c r="AJ66" s="3"/>
      <c r="AK66" s="3"/>
      <c r="AL66" s="3"/>
      <c r="AM66" s="3"/>
      <c r="AN66" s="3"/>
    </row>
    <row r="67" spans="1:40" x14ac:dyDescent="0.15">
      <c r="A67" s="3"/>
      <c r="B67" s="10" t="s">
        <v>14</v>
      </c>
      <c r="C67" s="11"/>
      <c r="D67" s="11"/>
      <c r="E67" s="11"/>
      <c r="F67" s="11"/>
      <c r="G67" s="11"/>
      <c r="H67" s="12"/>
      <c r="I67" s="10" t="s">
        <v>82</v>
      </c>
      <c r="J67" s="11"/>
      <c r="K67" s="11"/>
      <c r="L67" s="11"/>
      <c r="M67" s="11"/>
      <c r="N67" s="11"/>
      <c r="O67" s="12"/>
      <c r="P67" s="10" t="s">
        <v>68</v>
      </c>
      <c r="Q67" s="11"/>
      <c r="R67" s="11"/>
      <c r="S67" s="11"/>
      <c r="T67" s="11"/>
      <c r="U67" s="11"/>
      <c r="V67" s="12"/>
      <c r="W67" s="10" t="s">
        <v>65</v>
      </c>
      <c r="X67" s="11"/>
      <c r="Y67" s="11"/>
      <c r="Z67" s="11"/>
      <c r="AA67" s="11"/>
      <c r="AB67" s="11"/>
      <c r="AC67" s="12"/>
      <c r="AD67" s="4"/>
      <c r="AE67" s="3"/>
      <c r="AF67" s="3"/>
      <c r="AG67" s="3"/>
      <c r="AH67" s="3"/>
      <c r="AI67" s="3"/>
      <c r="AJ67" s="3"/>
      <c r="AK67" s="3"/>
      <c r="AL67" s="3"/>
      <c r="AM67" s="3"/>
      <c r="AN67" s="3"/>
    </row>
    <row r="68" spans="1:40" x14ac:dyDescent="0.15">
      <c r="A68" s="3"/>
      <c r="B68" s="13" t="s">
        <v>83</v>
      </c>
      <c r="C68" s="14"/>
      <c r="D68" s="14"/>
      <c r="E68" s="14"/>
      <c r="F68" s="14"/>
      <c r="G68" s="14"/>
      <c r="H68" s="15"/>
      <c r="I68" s="16"/>
      <c r="J68" s="17"/>
      <c r="K68" s="17"/>
      <c r="L68" s="17"/>
      <c r="M68" s="17"/>
      <c r="N68" s="17"/>
      <c r="O68" s="18"/>
      <c r="P68" s="16"/>
      <c r="Q68" s="17"/>
      <c r="R68" s="17"/>
      <c r="S68" s="17"/>
      <c r="T68" s="17"/>
      <c r="U68" s="17"/>
      <c r="V68" s="18"/>
      <c r="W68" s="16"/>
      <c r="X68" s="17"/>
      <c r="Y68" s="17"/>
      <c r="Z68" s="17"/>
      <c r="AA68" s="17"/>
      <c r="AB68" s="17"/>
      <c r="AC68" s="18"/>
      <c r="AD68" s="4"/>
      <c r="AE68" s="3"/>
      <c r="AF68" s="3"/>
      <c r="AG68" s="3"/>
      <c r="AH68" s="3"/>
      <c r="AI68" s="3"/>
      <c r="AJ68" s="3"/>
      <c r="AK68" s="3"/>
      <c r="AL68" s="3"/>
      <c r="AM68" s="3"/>
      <c r="AN68" s="3"/>
    </row>
    <row r="69" spans="1:40" x14ac:dyDescent="0.15">
      <c r="A69" s="3"/>
      <c r="B69" s="13" t="s">
        <v>67</v>
      </c>
      <c r="C69" s="14"/>
      <c r="D69" s="14"/>
      <c r="E69" s="14"/>
      <c r="F69" s="14"/>
      <c r="G69" s="14"/>
      <c r="H69" s="15"/>
      <c r="I69" s="16">
        <v>285037959</v>
      </c>
      <c r="J69" s="17"/>
      <c r="K69" s="17"/>
      <c r="L69" s="17"/>
      <c r="M69" s="17"/>
      <c r="N69" s="17"/>
      <c r="O69" s="18"/>
      <c r="P69" s="16">
        <v>124010158</v>
      </c>
      <c r="Q69" s="17"/>
      <c r="R69" s="17"/>
      <c r="S69" s="17"/>
      <c r="T69" s="17"/>
      <c r="U69" s="17"/>
      <c r="V69" s="18"/>
      <c r="W69" s="16">
        <v>161027801</v>
      </c>
      <c r="X69" s="17"/>
      <c r="Y69" s="17"/>
      <c r="Z69" s="17"/>
      <c r="AA69" s="17"/>
      <c r="AB69" s="17"/>
      <c r="AC69" s="18"/>
      <c r="AD69" s="4"/>
      <c r="AE69" s="3"/>
      <c r="AF69" s="3"/>
      <c r="AG69" s="3"/>
      <c r="AH69" s="3"/>
      <c r="AI69" s="3"/>
      <c r="AJ69" s="3"/>
      <c r="AK69" s="3"/>
      <c r="AL69" s="3"/>
      <c r="AM69" s="3"/>
      <c r="AN69" s="3"/>
    </row>
    <row r="70" spans="1:40" x14ac:dyDescent="0.15">
      <c r="A70" s="3"/>
      <c r="B70" s="10" t="s">
        <v>84</v>
      </c>
      <c r="C70" s="11"/>
      <c r="D70" s="11"/>
      <c r="E70" s="11"/>
      <c r="F70" s="11"/>
      <c r="G70" s="11"/>
      <c r="H70" s="12"/>
      <c r="I70" s="16">
        <f>SUM(I69)</f>
        <v>285037959</v>
      </c>
      <c r="J70" s="17"/>
      <c r="K70" s="17"/>
      <c r="L70" s="17"/>
      <c r="M70" s="17"/>
      <c r="N70" s="17"/>
      <c r="O70" s="18"/>
      <c r="P70" s="16">
        <f>SUM(P69)</f>
        <v>124010158</v>
      </c>
      <c r="Q70" s="17"/>
      <c r="R70" s="17"/>
      <c r="S70" s="17"/>
      <c r="T70" s="17"/>
      <c r="U70" s="17"/>
      <c r="V70" s="18"/>
      <c r="W70" s="16">
        <f>SUM(W69)</f>
        <v>161027801</v>
      </c>
      <c r="X70" s="17"/>
      <c r="Y70" s="17"/>
      <c r="Z70" s="17"/>
      <c r="AA70" s="17"/>
      <c r="AB70" s="17"/>
      <c r="AC70" s="18"/>
      <c r="AD70" s="4"/>
      <c r="AE70" s="3"/>
      <c r="AF70" s="3"/>
      <c r="AG70" s="3"/>
      <c r="AH70" s="3"/>
      <c r="AI70" s="3"/>
      <c r="AJ70" s="3"/>
      <c r="AK70" s="3"/>
      <c r="AL70" s="3"/>
      <c r="AM70" s="3"/>
      <c r="AN70" s="3"/>
    </row>
    <row r="71" spans="1:40" x14ac:dyDescent="0.15">
      <c r="A71" s="3"/>
      <c r="B71" s="13" t="s">
        <v>85</v>
      </c>
      <c r="C71" s="14"/>
      <c r="D71" s="14"/>
      <c r="E71" s="14"/>
      <c r="F71" s="14"/>
      <c r="G71" s="14"/>
      <c r="H71" s="15"/>
      <c r="I71" s="16"/>
      <c r="J71" s="17"/>
      <c r="K71" s="17"/>
      <c r="L71" s="17"/>
      <c r="M71" s="17"/>
      <c r="N71" s="17"/>
      <c r="O71" s="18"/>
      <c r="P71" s="16"/>
      <c r="Q71" s="17"/>
      <c r="R71" s="17"/>
      <c r="S71" s="17"/>
      <c r="T71" s="17"/>
      <c r="U71" s="17"/>
      <c r="V71" s="18"/>
      <c r="W71" s="16"/>
      <c r="X71" s="17"/>
      <c r="Y71" s="17"/>
      <c r="Z71" s="17"/>
      <c r="AA71" s="17"/>
      <c r="AB71" s="17"/>
      <c r="AC71" s="18"/>
      <c r="AD71" s="4"/>
      <c r="AE71" s="3"/>
      <c r="AF71" s="3"/>
      <c r="AG71" s="3"/>
      <c r="AH71" s="3"/>
      <c r="AI71" s="3"/>
      <c r="AJ71" s="3"/>
      <c r="AK71" s="3"/>
      <c r="AL71" s="3"/>
      <c r="AM71" s="3"/>
      <c r="AN71" s="3"/>
    </row>
    <row r="72" spans="1:40" x14ac:dyDescent="0.15">
      <c r="A72" s="3"/>
      <c r="B72" s="13" t="s">
        <v>89</v>
      </c>
      <c r="C72" s="14"/>
      <c r="D72" s="14"/>
      <c r="E72" s="14"/>
      <c r="F72" s="14"/>
      <c r="G72" s="14"/>
      <c r="H72" s="15"/>
      <c r="I72" s="16">
        <v>12656994</v>
      </c>
      <c r="J72" s="17"/>
      <c r="K72" s="17"/>
      <c r="L72" s="17"/>
      <c r="M72" s="17"/>
      <c r="N72" s="17"/>
      <c r="O72" s="18"/>
      <c r="P72" s="16">
        <v>9974052</v>
      </c>
      <c r="Q72" s="17"/>
      <c r="R72" s="17"/>
      <c r="S72" s="17"/>
      <c r="T72" s="17"/>
      <c r="U72" s="17"/>
      <c r="V72" s="18"/>
      <c r="W72" s="16">
        <v>2682942</v>
      </c>
      <c r="X72" s="17"/>
      <c r="Y72" s="17"/>
      <c r="Z72" s="17"/>
      <c r="AA72" s="17"/>
      <c r="AB72" s="17"/>
      <c r="AC72" s="18"/>
      <c r="AD72" s="4"/>
      <c r="AE72" s="3"/>
      <c r="AF72" s="3"/>
      <c r="AG72" s="3"/>
      <c r="AH72" s="3"/>
      <c r="AI72" s="3"/>
      <c r="AJ72" s="3"/>
      <c r="AK72" s="3"/>
      <c r="AL72" s="3"/>
      <c r="AM72" s="3"/>
      <c r="AN72" s="3"/>
    </row>
    <row r="73" spans="1:40" x14ac:dyDescent="0.15">
      <c r="A73" s="3"/>
      <c r="B73" s="10" t="s">
        <v>84</v>
      </c>
      <c r="C73" s="11"/>
      <c r="D73" s="11"/>
      <c r="E73" s="11"/>
      <c r="F73" s="11"/>
      <c r="G73" s="11"/>
      <c r="H73" s="12"/>
      <c r="I73" s="16">
        <f>SUM(I72)</f>
        <v>12656994</v>
      </c>
      <c r="J73" s="17"/>
      <c r="K73" s="17"/>
      <c r="L73" s="17"/>
      <c r="M73" s="17"/>
      <c r="N73" s="17"/>
      <c r="O73" s="18"/>
      <c r="P73" s="16">
        <f>SUM(P72)</f>
        <v>9974052</v>
      </c>
      <c r="Q73" s="17"/>
      <c r="R73" s="17"/>
      <c r="S73" s="17"/>
      <c r="T73" s="17"/>
      <c r="U73" s="17"/>
      <c r="V73" s="18"/>
      <c r="W73" s="16">
        <f>SUM(W72)</f>
        <v>2682942</v>
      </c>
      <c r="X73" s="17"/>
      <c r="Y73" s="17"/>
      <c r="Z73" s="17"/>
      <c r="AA73" s="17"/>
      <c r="AB73" s="17"/>
      <c r="AC73" s="18"/>
      <c r="AD73" s="4"/>
      <c r="AE73" s="3"/>
      <c r="AF73" s="3"/>
      <c r="AG73" s="3"/>
      <c r="AH73" s="3"/>
      <c r="AI73" s="3"/>
      <c r="AJ73" s="3"/>
      <c r="AK73" s="3"/>
      <c r="AL73" s="3"/>
      <c r="AM73" s="3"/>
      <c r="AN73" s="3"/>
    </row>
    <row r="74" spans="1:40" x14ac:dyDescent="0.15">
      <c r="A74" s="3"/>
      <c r="B74" s="10" t="s">
        <v>70</v>
      </c>
      <c r="C74" s="11"/>
      <c r="D74" s="11"/>
      <c r="E74" s="11"/>
      <c r="F74" s="11"/>
      <c r="G74" s="11"/>
      <c r="H74" s="12"/>
      <c r="I74" s="16">
        <f>SUM(I73,I70)</f>
        <v>297694953</v>
      </c>
      <c r="J74" s="17"/>
      <c r="K74" s="17"/>
      <c r="L74" s="17"/>
      <c r="M74" s="17"/>
      <c r="N74" s="17"/>
      <c r="O74" s="18"/>
      <c r="P74" s="16">
        <f>SUM(P73,P70)</f>
        <v>133984210</v>
      </c>
      <c r="Q74" s="17"/>
      <c r="R74" s="17"/>
      <c r="S74" s="17"/>
      <c r="T74" s="17"/>
      <c r="U74" s="17"/>
      <c r="V74" s="18"/>
      <c r="W74" s="16">
        <f>SUM(W73,W70)</f>
        <v>163710743</v>
      </c>
      <c r="X74" s="17"/>
      <c r="Y74" s="17"/>
      <c r="Z74" s="17"/>
      <c r="AA74" s="17"/>
      <c r="AB74" s="17"/>
      <c r="AC74" s="18"/>
      <c r="AD74" s="4"/>
      <c r="AE74" s="3"/>
      <c r="AF74" s="3"/>
      <c r="AG74" s="3"/>
      <c r="AH74" s="3"/>
      <c r="AI74" s="3"/>
      <c r="AJ74" s="3"/>
      <c r="AK74" s="3"/>
      <c r="AL74" s="3"/>
      <c r="AM74" s="3"/>
      <c r="AN74" s="3"/>
    </row>
    <row r="76" spans="1:40" x14ac:dyDescent="0.15">
      <c r="A76" s="2" t="s">
        <v>154</v>
      </c>
    </row>
    <row r="77" spans="1:40" x14ac:dyDescent="0.15">
      <c r="B77" s="2" t="s">
        <v>92</v>
      </c>
    </row>
    <row r="78" spans="1:40" x14ac:dyDescent="0.1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1" t="s">
        <v>71</v>
      </c>
      <c r="AH78" s="3"/>
      <c r="AI78" s="3"/>
      <c r="AJ78" s="3"/>
      <c r="AK78" s="3"/>
      <c r="AL78" s="3"/>
      <c r="AM78" s="3"/>
      <c r="AN78" s="3"/>
    </row>
    <row r="79" spans="1:40" x14ac:dyDescent="0.15">
      <c r="A79" s="3"/>
      <c r="B79" s="10" t="s">
        <v>14</v>
      </c>
      <c r="C79" s="11"/>
      <c r="D79" s="11"/>
      <c r="E79" s="11"/>
      <c r="F79" s="11"/>
      <c r="G79" s="11"/>
      <c r="H79" s="12"/>
      <c r="I79" s="10" t="s">
        <v>93</v>
      </c>
      <c r="J79" s="11"/>
      <c r="K79" s="11"/>
      <c r="L79" s="11"/>
      <c r="M79" s="11"/>
      <c r="N79" s="11"/>
      <c r="O79" s="12"/>
      <c r="P79" s="10" t="s">
        <v>94</v>
      </c>
      <c r="Q79" s="11"/>
      <c r="R79" s="11"/>
      <c r="S79" s="11"/>
      <c r="T79" s="11"/>
      <c r="U79" s="11"/>
      <c r="V79" s="11"/>
      <c r="W79" s="11"/>
      <c r="X79" s="11"/>
      <c r="Y79" s="11"/>
      <c r="Z79" s="12"/>
      <c r="AA79" s="10" t="s">
        <v>95</v>
      </c>
      <c r="AB79" s="11"/>
      <c r="AC79" s="11"/>
      <c r="AD79" s="11"/>
      <c r="AE79" s="11"/>
      <c r="AF79" s="11"/>
      <c r="AG79" s="12"/>
      <c r="AH79" s="4"/>
      <c r="AI79" s="3"/>
      <c r="AJ79" s="3"/>
      <c r="AK79" s="3"/>
      <c r="AL79" s="3"/>
      <c r="AM79" s="3"/>
      <c r="AN79" s="3"/>
    </row>
    <row r="80" spans="1:40" x14ac:dyDescent="0.15">
      <c r="A80" s="3"/>
      <c r="B80" s="13" t="s">
        <v>96</v>
      </c>
      <c r="C80" s="14"/>
      <c r="D80" s="14"/>
      <c r="E80" s="14"/>
      <c r="F80" s="14"/>
      <c r="G80" s="14"/>
      <c r="H80" s="15"/>
      <c r="I80" s="16">
        <v>25925896</v>
      </c>
      <c r="J80" s="17"/>
      <c r="K80" s="17"/>
      <c r="L80" s="17"/>
      <c r="M80" s="17"/>
      <c r="N80" s="17"/>
      <c r="O80" s="18"/>
      <c r="P80" s="16">
        <v>0</v>
      </c>
      <c r="Q80" s="17"/>
      <c r="R80" s="17"/>
      <c r="S80" s="17"/>
      <c r="T80" s="17"/>
      <c r="U80" s="17"/>
      <c r="V80" s="17"/>
      <c r="W80" s="17"/>
      <c r="X80" s="17"/>
      <c r="Y80" s="17"/>
      <c r="Z80" s="18"/>
      <c r="AA80" s="16">
        <v>25925896</v>
      </c>
      <c r="AB80" s="17"/>
      <c r="AC80" s="17"/>
      <c r="AD80" s="17"/>
      <c r="AE80" s="17"/>
      <c r="AF80" s="17"/>
      <c r="AG80" s="18"/>
      <c r="AH80" s="4"/>
      <c r="AI80" s="3"/>
      <c r="AJ80" s="3"/>
      <c r="AK80" s="3"/>
      <c r="AL80" s="3"/>
      <c r="AM80" s="3"/>
      <c r="AN80" s="3"/>
    </row>
    <row r="81" spans="1:40" x14ac:dyDescent="0.15">
      <c r="A81" s="3"/>
      <c r="B81" s="13" t="s">
        <v>98</v>
      </c>
      <c r="C81" s="14"/>
      <c r="D81" s="14"/>
      <c r="E81" s="14"/>
      <c r="F81" s="14"/>
      <c r="G81" s="14"/>
      <c r="H81" s="15"/>
      <c r="I81" s="16">
        <v>412000</v>
      </c>
      <c r="J81" s="17"/>
      <c r="K81" s="17"/>
      <c r="L81" s="17"/>
      <c r="M81" s="17"/>
      <c r="N81" s="17"/>
      <c r="O81" s="18"/>
      <c r="P81" s="16">
        <v>0</v>
      </c>
      <c r="Q81" s="17"/>
      <c r="R81" s="17"/>
      <c r="S81" s="17"/>
      <c r="T81" s="17"/>
      <c r="U81" s="17"/>
      <c r="V81" s="17"/>
      <c r="W81" s="17"/>
      <c r="X81" s="17"/>
      <c r="Y81" s="17"/>
      <c r="Z81" s="18"/>
      <c r="AA81" s="16">
        <v>412000</v>
      </c>
      <c r="AB81" s="17"/>
      <c r="AC81" s="17"/>
      <c r="AD81" s="17"/>
      <c r="AE81" s="17"/>
      <c r="AF81" s="17"/>
      <c r="AG81" s="18"/>
      <c r="AH81" s="4"/>
      <c r="AI81" s="3"/>
      <c r="AJ81" s="3"/>
      <c r="AK81" s="3"/>
      <c r="AL81" s="3"/>
      <c r="AM81" s="3"/>
      <c r="AN81" s="3"/>
    </row>
    <row r="82" spans="1:40" x14ac:dyDescent="0.15">
      <c r="A82" s="3"/>
      <c r="B82" s="10" t="s">
        <v>70</v>
      </c>
      <c r="C82" s="11"/>
      <c r="D82" s="11"/>
      <c r="E82" s="11"/>
      <c r="F82" s="11"/>
      <c r="G82" s="11"/>
      <c r="H82" s="12"/>
      <c r="I82" s="16">
        <v>26337896</v>
      </c>
      <c r="J82" s="17"/>
      <c r="K82" s="17"/>
      <c r="L82" s="17"/>
      <c r="M82" s="17"/>
      <c r="N82" s="17"/>
      <c r="O82" s="18"/>
      <c r="P82" s="16">
        <v>0</v>
      </c>
      <c r="Q82" s="17"/>
      <c r="R82" s="17"/>
      <c r="S82" s="17"/>
      <c r="T82" s="17"/>
      <c r="U82" s="17"/>
      <c r="V82" s="17"/>
      <c r="W82" s="17"/>
      <c r="X82" s="17"/>
      <c r="Y82" s="17"/>
      <c r="Z82" s="18"/>
      <c r="AA82" s="16">
        <v>26337896</v>
      </c>
      <c r="AB82" s="17"/>
      <c r="AC82" s="17"/>
      <c r="AD82" s="17"/>
      <c r="AE82" s="17"/>
      <c r="AF82" s="17"/>
      <c r="AG82" s="18"/>
      <c r="AH82" s="4"/>
      <c r="AI82" s="3"/>
      <c r="AJ82" s="3"/>
      <c r="AK82" s="3"/>
      <c r="AL82" s="3"/>
      <c r="AM82" s="3"/>
      <c r="AN82" s="3"/>
    </row>
    <row r="84" spans="1:40" x14ac:dyDescent="0.15">
      <c r="A84" s="2" t="s">
        <v>153</v>
      </c>
    </row>
    <row r="85" spans="1:40" x14ac:dyDescent="0.15">
      <c r="B85" s="2" t="s">
        <v>3</v>
      </c>
    </row>
    <row r="87" spans="1:40" x14ac:dyDescent="0.15">
      <c r="A87" s="2" t="s">
        <v>152</v>
      </c>
    </row>
    <row r="88" spans="1:40" x14ac:dyDescent="0.15">
      <c r="B88" s="2" t="s">
        <v>275</v>
      </c>
    </row>
    <row r="90" spans="1:40" x14ac:dyDescent="0.15">
      <c r="A90" s="2" t="s">
        <v>151</v>
      </c>
    </row>
    <row r="91" spans="1:40" x14ac:dyDescent="0.15">
      <c r="A91" s="2" t="s">
        <v>150</v>
      </c>
    </row>
    <row r="92" spans="1:40" x14ac:dyDescent="0.15">
      <c r="B92" s="2" t="s">
        <v>322</v>
      </c>
    </row>
    <row r="93" spans="1:40" x14ac:dyDescent="0.15">
      <c r="B93" s="2" t="s">
        <v>321</v>
      </c>
    </row>
    <row r="94" spans="1:40" x14ac:dyDescent="0.15">
      <c r="B94" s="2" t="s">
        <v>320</v>
      </c>
    </row>
    <row r="95" spans="1:40" x14ac:dyDescent="0.15">
      <c r="B95" s="2" t="s">
        <v>319</v>
      </c>
    </row>
    <row r="96" spans="1:40" x14ac:dyDescent="0.15">
      <c r="B96" s="2" t="s">
        <v>318</v>
      </c>
    </row>
    <row r="97" spans="2:2" x14ac:dyDescent="0.15">
      <c r="B97" s="2" t="s">
        <v>317</v>
      </c>
    </row>
    <row r="98" spans="2:2" x14ac:dyDescent="0.15">
      <c r="B98" s="2" t="s">
        <v>316</v>
      </c>
    </row>
    <row r="99" spans="2:2" x14ac:dyDescent="0.15">
      <c r="B99" s="2" t="s">
        <v>315</v>
      </c>
    </row>
    <row r="100" spans="2:2" x14ac:dyDescent="0.15">
      <c r="B100" s="2" t="s">
        <v>314</v>
      </c>
    </row>
    <row r="101" spans="2:2" x14ac:dyDescent="0.15">
      <c r="B101" s="2" t="s">
        <v>313</v>
      </c>
    </row>
    <row r="102" spans="2:2" x14ac:dyDescent="0.15">
      <c r="B102" s="2" t="s">
        <v>312</v>
      </c>
    </row>
    <row r="103" spans="2:2" x14ac:dyDescent="0.15">
      <c r="B103" s="2" t="s">
        <v>311</v>
      </c>
    </row>
    <row r="104" spans="2:2" x14ac:dyDescent="0.15">
      <c r="B104" s="2" t="s">
        <v>264</v>
      </c>
    </row>
  </sheetData>
  <mergeCells count="64">
    <mergeCell ref="A2:AN2"/>
    <mergeCell ref="B46:H46"/>
    <mergeCell ref="B47:H47"/>
    <mergeCell ref="B48:H48"/>
    <mergeCell ref="I46:O46"/>
    <mergeCell ref="P46:V46"/>
    <mergeCell ref="W46:AC46"/>
    <mergeCell ref="AD46:AJ46"/>
    <mergeCell ref="I47:O47"/>
    <mergeCell ref="I48:O48"/>
    <mergeCell ref="P47:V47"/>
    <mergeCell ref="P48:V48"/>
    <mergeCell ref="W47:AC47"/>
    <mergeCell ref="W48:AC48"/>
    <mergeCell ref="AD47:AJ47"/>
    <mergeCell ref="AD48:AJ48"/>
    <mergeCell ref="W67:AC67"/>
    <mergeCell ref="I68:O68"/>
    <mergeCell ref="I69:O69"/>
    <mergeCell ref="I70:O70"/>
    <mergeCell ref="I71:O71"/>
    <mergeCell ref="B72:H72"/>
    <mergeCell ref="B73:H73"/>
    <mergeCell ref="B74:H74"/>
    <mergeCell ref="I67:O67"/>
    <mergeCell ref="P67:V67"/>
    <mergeCell ref="I72:O72"/>
    <mergeCell ref="B67:H67"/>
    <mergeCell ref="B68:H68"/>
    <mergeCell ref="B69:H69"/>
    <mergeCell ref="B70:H70"/>
    <mergeCell ref="B71:H71"/>
    <mergeCell ref="W74:AC74"/>
    <mergeCell ref="W73:AC73"/>
    <mergeCell ref="I73:O73"/>
    <mergeCell ref="I74:O74"/>
    <mergeCell ref="P68:V68"/>
    <mergeCell ref="P69:V69"/>
    <mergeCell ref="P70:V70"/>
    <mergeCell ref="P71:V71"/>
    <mergeCell ref="P72:V72"/>
    <mergeCell ref="P73:V73"/>
    <mergeCell ref="P74:V74"/>
    <mergeCell ref="W68:AC68"/>
    <mergeCell ref="W69:AC69"/>
    <mergeCell ref="W70:AC70"/>
    <mergeCell ref="W71:AC71"/>
    <mergeCell ref="W72:AC72"/>
    <mergeCell ref="B79:H79"/>
    <mergeCell ref="B80:H80"/>
    <mergeCell ref="B81:H81"/>
    <mergeCell ref="B82:H82"/>
    <mergeCell ref="I79:O79"/>
    <mergeCell ref="AA79:AG79"/>
    <mergeCell ref="I80:O80"/>
    <mergeCell ref="I81:O81"/>
    <mergeCell ref="I82:O82"/>
    <mergeCell ref="P80:Z80"/>
    <mergeCell ref="P81:Z81"/>
    <mergeCell ref="P82:Z82"/>
    <mergeCell ref="AA80:AG80"/>
    <mergeCell ref="AA81:AG81"/>
    <mergeCell ref="AA82:AG82"/>
    <mergeCell ref="P79:Z79"/>
  </mergeCells>
  <phoneticPr fontId="1"/>
  <pageMargins left="0.7" right="0.7" top="0.75" bottom="0.75" header="0.3" footer="0.3"/>
  <pageSetup paperSize="9" scale="85"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498BFB-8C1E-496A-AF9A-C14FDC0E0132}">
  <sheetPr>
    <pageSetUpPr fitToPage="1"/>
  </sheetPr>
  <dimension ref="A1:AN103"/>
  <sheetViews>
    <sheetView workbookViewId="0">
      <selection activeCell="AA96" sqref="AA96"/>
    </sheetView>
  </sheetViews>
  <sheetFormatPr defaultRowHeight="13.5" x14ac:dyDescent="0.15"/>
  <cols>
    <col min="1" max="40" width="2.625" customWidth="1"/>
  </cols>
  <sheetData>
    <row r="1" spans="1:40" x14ac:dyDescent="0.15">
      <c r="AN1" s="1" t="s">
        <v>176</v>
      </c>
    </row>
    <row r="2" spans="1:40" x14ac:dyDescent="0.15">
      <c r="A2" s="9" t="s">
        <v>345</v>
      </c>
      <c r="B2" s="9"/>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row>
    <row r="4" spans="1:40" x14ac:dyDescent="0.15">
      <c r="A4" s="2" t="s">
        <v>174</v>
      </c>
    </row>
    <row r="5" spans="1:40" x14ac:dyDescent="0.15">
      <c r="B5" s="2" t="s">
        <v>309</v>
      </c>
    </row>
    <row r="6" spans="1:40" x14ac:dyDescent="0.15">
      <c r="B6" s="2" t="s">
        <v>308</v>
      </c>
    </row>
    <row r="7" spans="1:40" x14ac:dyDescent="0.15">
      <c r="B7" s="2" t="s">
        <v>307</v>
      </c>
    </row>
    <row r="8" spans="1:40" x14ac:dyDescent="0.15">
      <c r="B8" s="2" t="s">
        <v>306</v>
      </c>
    </row>
    <row r="9" spans="1:40" x14ac:dyDescent="0.15">
      <c r="B9" s="2" t="s">
        <v>305</v>
      </c>
    </row>
    <row r="10" spans="1:40" x14ac:dyDescent="0.15">
      <c r="B10" s="2" t="s">
        <v>304</v>
      </c>
    </row>
    <row r="11" spans="1:40" x14ac:dyDescent="0.15">
      <c r="B11" s="2" t="s">
        <v>303</v>
      </c>
    </row>
    <row r="12" spans="1:40" x14ac:dyDescent="0.15">
      <c r="B12" s="2" t="s">
        <v>302</v>
      </c>
    </row>
    <row r="13" spans="1:40" x14ac:dyDescent="0.15">
      <c r="B13" s="2" t="s">
        <v>301</v>
      </c>
    </row>
    <row r="14" spans="1:40" x14ac:dyDescent="0.15">
      <c r="B14" s="2" t="s">
        <v>14</v>
      </c>
    </row>
    <row r="15" spans="1:40" x14ac:dyDescent="0.15">
      <c r="B15" s="2" t="s">
        <v>300</v>
      </c>
    </row>
    <row r="16" spans="1:40" x14ac:dyDescent="0.15">
      <c r="B16" s="2" t="s">
        <v>299</v>
      </c>
    </row>
    <row r="17" spans="1:2" x14ac:dyDescent="0.15">
      <c r="B17" s="2" t="s">
        <v>298</v>
      </c>
    </row>
    <row r="18" spans="1:2" x14ac:dyDescent="0.15">
      <c r="B18" s="2" t="s">
        <v>297</v>
      </c>
    </row>
    <row r="19" spans="1:2" x14ac:dyDescent="0.15">
      <c r="B19" s="2" t="s">
        <v>296</v>
      </c>
    </row>
    <row r="20" spans="1:2" x14ac:dyDescent="0.15">
      <c r="B20" s="2" t="s">
        <v>295</v>
      </c>
    </row>
    <row r="21" spans="1:2" x14ac:dyDescent="0.15">
      <c r="B21" s="2" t="s">
        <v>294</v>
      </c>
    </row>
    <row r="22" spans="1:2" x14ac:dyDescent="0.15">
      <c r="B22" s="2" t="s">
        <v>293</v>
      </c>
    </row>
    <row r="23" spans="1:2" x14ac:dyDescent="0.15">
      <c r="B23" s="2" t="s">
        <v>292</v>
      </c>
    </row>
    <row r="25" spans="1:2" x14ac:dyDescent="0.15">
      <c r="A25" s="2" t="s">
        <v>173</v>
      </c>
    </row>
    <row r="26" spans="1:2" x14ac:dyDescent="0.15">
      <c r="B26" s="2" t="s">
        <v>244</v>
      </c>
    </row>
    <row r="28" spans="1:2" x14ac:dyDescent="0.15">
      <c r="A28" s="2" t="s">
        <v>172</v>
      </c>
    </row>
    <row r="29" spans="1:2" x14ac:dyDescent="0.15">
      <c r="B29" s="2" t="s">
        <v>291</v>
      </c>
    </row>
    <row r="31" spans="1:2" x14ac:dyDescent="0.15">
      <c r="A31" s="2" t="s">
        <v>171</v>
      </c>
    </row>
    <row r="32" spans="1:2" x14ac:dyDescent="0.15">
      <c r="B32" s="2" t="s">
        <v>170</v>
      </c>
    </row>
    <row r="33" spans="1:40" x14ac:dyDescent="0.15">
      <c r="B33" s="2" t="s">
        <v>241</v>
      </c>
    </row>
    <row r="34" spans="1:40" x14ac:dyDescent="0.15">
      <c r="B34" s="2" t="s">
        <v>344</v>
      </c>
    </row>
    <row r="35" spans="1:40" x14ac:dyDescent="0.15">
      <c r="B35" s="2" t="s">
        <v>343</v>
      </c>
    </row>
    <row r="36" spans="1:40" x14ac:dyDescent="0.15">
      <c r="B36" s="2" t="s">
        <v>288</v>
      </c>
    </row>
    <row r="37" spans="1:40" x14ac:dyDescent="0.15">
      <c r="B37" s="2" t="s">
        <v>342</v>
      </c>
    </row>
    <row r="38" spans="1:40" x14ac:dyDescent="0.15">
      <c r="B38" s="2" t="s">
        <v>286</v>
      </c>
    </row>
    <row r="39" spans="1:40" x14ac:dyDescent="0.15">
      <c r="B39" s="2" t="s">
        <v>342</v>
      </c>
    </row>
    <row r="41" spans="1:40" x14ac:dyDescent="0.15">
      <c r="A41" s="2" t="s">
        <v>159</v>
      </c>
    </row>
    <row r="42" spans="1:40" x14ac:dyDescent="0.15">
      <c r="B42" s="2" t="s">
        <v>60</v>
      </c>
    </row>
    <row r="43" spans="1:40" x14ac:dyDescent="0.1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1" t="s">
        <v>71</v>
      </c>
      <c r="AK43" s="3"/>
      <c r="AL43" s="3"/>
      <c r="AM43" s="3"/>
      <c r="AN43" s="3"/>
    </row>
    <row r="44" spans="1:40" x14ac:dyDescent="0.15">
      <c r="A44" s="3"/>
      <c r="B44" s="10" t="s">
        <v>61</v>
      </c>
      <c r="C44" s="11"/>
      <c r="D44" s="11"/>
      <c r="E44" s="11"/>
      <c r="F44" s="11"/>
      <c r="G44" s="11"/>
      <c r="H44" s="12"/>
      <c r="I44" s="10" t="s">
        <v>62</v>
      </c>
      <c r="J44" s="11"/>
      <c r="K44" s="11"/>
      <c r="L44" s="11"/>
      <c r="M44" s="11"/>
      <c r="N44" s="11"/>
      <c r="O44" s="12"/>
      <c r="P44" s="10" t="s">
        <v>63</v>
      </c>
      <c r="Q44" s="11"/>
      <c r="R44" s="11"/>
      <c r="S44" s="11"/>
      <c r="T44" s="11"/>
      <c r="U44" s="11"/>
      <c r="V44" s="12"/>
      <c r="W44" s="10" t="s">
        <v>64</v>
      </c>
      <c r="X44" s="11"/>
      <c r="Y44" s="11"/>
      <c r="Z44" s="11"/>
      <c r="AA44" s="11"/>
      <c r="AB44" s="11"/>
      <c r="AC44" s="12"/>
      <c r="AD44" s="10" t="s">
        <v>65</v>
      </c>
      <c r="AE44" s="11"/>
      <c r="AF44" s="11"/>
      <c r="AG44" s="11"/>
      <c r="AH44" s="11"/>
      <c r="AI44" s="11"/>
      <c r="AJ44" s="12"/>
      <c r="AK44" s="4"/>
      <c r="AL44" s="3"/>
      <c r="AM44" s="3"/>
      <c r="AN44" s="3"/>
    </row>
    <row r="45" spans="1:40" x14ac:dyDescent="0.15">
      <c r="A45" s="3"/>
      <c r="B45" s="13" t="s">
        <v>67</v>
      </c>
      <c r="C45" s="14"/>
      <c r="D45" s="14"/>
      <c r="E45" s="14"/>
      <c r="F45" s="14"/>
      <c r="G45" s="14"/>
      <c r="H45" s="15"/>
      <c r="I45" s="16">
        <v>319975707</v>
      </c>
      <c r="J45" s="17"/>
      <c r="K45" s="17"/>
      <c r="L45" s="17"/>
      <c r="M45" s="17"/>
      <c r="N45" s="17"/>
      <c r="O45" s="18"/>
      <c r="P45" s="16">
        <v>0</v>
      </c>
      <c r="Q45" s="17"/>
      <c r="R45" s="17"/>
      <c r="S45" s="17"/>
      <c r="T45" s="17"/>
      <c r="U45" s="17"/>
      <c r="V45" s="18"/>
      <c r="W45" s="16">
        <v>20268328</v>
      </c>
      <c r="X45" s="17"/>
      <c r="Y45" s="17"/>
      <c r="Z45" s="17"/>
      <c r="AA45" s="17"/>
      <c r="AB45" s="17"/>
      <c r="AC45" s="18"/>
      <c r="AD45" s="16">
        <v>299707379</v>
      </c>
      <c r="AE45" s="17"/>
      <c r="AF45" s="17"/>
      <c r="AG45" s="17"/>
      <c r="AH45" s="17"/>
      <c r="AI45" s="17"/>
      <c r="AJ45" s="18"/>
      <c r="AK45" s="4"/>
      <c r="AL45" s="3"/>
      <c r="AM45" s="3"/>
      <c r="AN45" s="3"/>
    </row>
    <row r="46" spans="1:40" x14ac:dyDescent="0.15">
      <c r="A46" s="3"/>
      <c r="B46" s="10" t="s">
        <v>70</v>
      </c>
      <c r="C46" s="11"/>
      <c r="D46" s="11"/>
      <c r="E46" s="11"/>
      <c r="F46" s="11"/>
      <c r="G46" s="11"/>
      <c r="H46" s="12"/>
      <c r="I46" s="16">
        <v>319975707</v>
      </c>
      <c r="J46" s="17"/>
      <c r="K46" s="17"/>
      <c r="L46" s="17"/>
      <c r="M46" s="17"/>
      <c r="N46" s="17"/>
      <c r="O46" s="18"/>
      <c r="P46" s="16">
        <v>0</v>
      </c>
      <c r="Q46" s="17"/>
      <c r="R46" s="17"/>
      <c r="S46" s="17"/>
      <c r="T46" s="17"/>
      <c r="U46" s="17"/>
      <c r="V46" s="18"/>
      <c r="W46" s="16">
        <v>20268328</v>
      </c>
      <c r="X46" s="17"/>
      <c r="Y46" s="17"/>
      <c r="Z46" s="17"/>
      <c r="AA46" s="17"/>
      <c r="AB46" s="17"/>
      <c r="AC46" s="18"/>
      <c r="AD46" s="16">
        <v>299707379</v>
      </c>
      <c r="AE46" s="17"/>
      <c r="AF46" s="17"/>
      <c r="AG46" s="17"/>
      <c r="AH46" s="17"/>
      <c r="AI46" s="17"/>
      <c r="AJ46" s="18"/>
      <c r="AK46" s="4"/>
      <c r="AL46" s="3"/>
      <c r="AM46" s="3"/>
      <c r="AN46" s="3"/>
    </row>
    <row r="48" spans="1:40" x14ac:dyDescent="0.15">
      <c r="A48" s="2" t="s">
        <v>158</v>
      </c>
    </row>
    <row r="49" spans="1:40" x14ac:dyDescent="0.15">
      <c r="B49" s="2" t="s">
        <v>244</v>
      </c>
    </row>
    <row r="51" spans="1:40" x14ac:dyDescent="0.15">
      <c r="A51" s="2" t="s">
        <v>156</v>
      </c>
    </row>
    <row r="52" spans="1:40" x14ac:dyDescent="0.15">
      <c r="B52" s="2" t="s">
        <v>330</v>
      </c>
    </row>
    <row r="53" spans="1:40" x14ac:dyDescent="0.15">
      <c r="B53" s="2" t="s">
        <v>329</v>
      </c>
    </row>
    <row r="54" spans="1:40" x14ac:dyDescent="0.15">
      <c r="B54" s="2" t="s">
        <v>341</v>
      </c>
    </row>
    <row r="55" spans="1:40" x14ac:dyDescent="0.15">
      <c r="B55" s="2" t="s">
        <v>324</v>
      </c>
    </row>
    <row r="56" spans="1:40" x14ac:dyDescent="0.15">
      <c r="B56" s="2" t="s">
        <v>340</v>
      </c>
    </row>
    <row r="57" spans="1:40" x14ac:dyDescent="0.15">
      <c r="B57" s="2" t="s">
        <v>326</v>
      </c>
    </row>
    <row r="58" spans="1:40" x14ac:dyDescent="0.15">
      <c r="B58" s="2" t="s">
        <v>339</v>
      </c>
    </row>
    <row r="59" spans="1:40" x14ac:dyDescent="0.15">
      <c r="B59" s="2" t="s">
        <v>324</v>
      </c>
    </row>
    <row r="60" spans="1:40" x14ac:dyDescent="0.15">
      <c r="B60" s="2" t="s">
        <v>338</v>
      </c>
    </row>
    <row r="62" spans="1:40" x14ac:dyDescent="0.15">
      <c r="A62" s="2" t="s">
        <v>155</v>
      </c>
    </row>
    <row r="63" spans="1:40" x14ac:dyDescent="0.15">
      <c r="B63" s="2" t="s">
        <v>81</v>
      </c>
    </row>
    <row r="64" spans="1:40" x14ac:dyDescent="0.1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1" t="s">
        <v>71</v>
      </c>
      <c r="AD64" s="3"/>
      <c r="AE64" s="3"/>
      <c r="AF64" s="3"/>
      <c r="AG64" s="3"/>
      <c r="AH64" s="3"/>
      <c r="AI64" s="3"/>
      <c r="AJ64" s="3"/>
      <c r="AK64" s="3"/>
      <c r="AL64" s="3"/>
      <c r="AM64" s="3"/>
      <c r="AN64" s="3"/>
    </row>
    <row r="65" spans="1:40" x14ac:dyDescent="0.15">
      <c r="A65" s="3"/>
      <c r="B65" s="10" t="s">
        <v>14</v>
      </c>
      <c r="C65" s="11"/>
      <c r="D65" s="11"/>
      <c r="E65" s="11"/>
      <c r="F65" s="11"/>
      <c r="G65" s="11"/>
      <c r="H65" s="12"/>
      <c r="I65" s="10" t="s">
        <v>82</v>
      </c>
      <c r="J65" s="11"/>
      <c r="K65" s="11"/>
      <c r="L65" s="11"/>
      <c r="M65" s="11"/>
      <c r="N65" s="11"/>
      <c r="O65" s="12"/>
      <c r="P65" s="10" t="s">
        <v>68</v>
      </c>
      <c r="Q65" s="11"/>
      <c r="R65" s="11"/>
      <c r="S65" s="11"/>
      <c r="T65" s="11"/>
      <c r="U65" s="11"/>
      <c r="V65" s="12"/>
      <c r="W65" s="10" t="s">
        <v>65</v>
      </c>
      <c r="X65" s="11"/>
      <c r="Y65" s="11"/>
      <c r="Z65" s="11"/>
      <c r="AA65" s="11"/>
      <c r="AB65" s="11"/>
      <c r="AC65" s="12"/>
      <c r="AD65" s="4"/>
      <c r="AE65" s="3"/>
      <c r="AF65" s="3"/>
      <c r="AG65" s="3"/>
      <c r="AH65" s="3"/>
      <c r="AI65" s="3"/>
      <c r="AJ65" s="3"/>
      <c r="AK65" s="3"/>
      <c r="AL65" s="3"/>
      <c r="AM65" s="3"/>
      <c r="AN65" s="3"/>
    </row>
    <row r="66" spans="1:40" x14ac:dyDescent="0.15">
      <c r="A66" s="3"/>
      <c r="B66" s="13" t="s">
        <v>83</v>
      </c>
      <c r="C66" s="14"/>
      <c r="D66" s="14"/>
      <c r="E66" s="14"/>
      <c r="F66" s="14"/>
      <c r="G66" s="14"/>
      <c r="H66" s="15"/>
      <c r="I66" s="16"/>
      <c r="J66" s="17"/>
      <c r="K66" s="17"/>
      <c r="L66" s="17"/>
      <c r="M66" s="17"/>
      <c r="N66" s="17"/>
      <c r="O66" s="18"/>
      <c r="P66" s="16"/>
      <c r="Q66" s="17"/>
      <c r="R66" s="17"/>
      <c r="S66" s="17"/>
      <c r="T66" s="17"/>
      <c r="U66" s="17"/>
      <c r="V66" s="18"/>
      <c r="W66" s="16"/>
      <c r="X66" s="17"/>
      <c r="Y66" s="17"/>
      <c r="Z66" s="17"/>
      <c r="AA66" s="17"/>
      <c r="AB66" s="17"/>
      <c r="AC66" s="18"/>
      <c r="AD66" s="4"/>
      <c r="AE66" s="3"/>
      <c r="AF66" s="3"/>
      <c r="AG66" s="3"/>
      <c r="AH66" s="3"/>
      <c r="AI66" s="3"/>
      <c r="AJ66" s="3"/>
      <c r="AK66" s="3"/>
      <c r="AL66" s="3"/>
      <c r="AM66" s="3"/>
      <c r="AN66" s="3"/>
    </row>
    <row r="67" spans="1:40" x14ac:dyDescent="0.15">
      <c r="A67" s="3"/>
      <c r="B67" s="13" t="s">
        <v>67</v>
      </c>
      <c r="C67" s="14"/>
      <c r="D67" s="14"/>
      <c r="E67" s="14"/>
      <c r="F67" s="14"/>
      <c r="G67" s="14"/>
      <c r="H67" s="15"/>
      <c r="I67" s="16">
        <v>530517031</v>
      </c>
      <c r="J67" s="17"/>
      <c r="K67" s="17"/>
      <c r="L67" s="17"/>
      <c r="M67" s="17"/>
      <c r="N67" s="17"/>
      <c r="O67" s="18"/>
      <c r="P67" s="16">
        <v>230809652</v>
      </c>
      <c r="Q67" s="17"/>
      <c r="R67" s="17"/>
      <c r="S67" s="17"/>
      <c r="T67" s="17"/>
      <c r="U67" s="17"/>
      <c r="V67" s="18"/>
      <c r="W67" s="16">
        <v>299707379</v>
      </c>
      <c r="X67" s="17"/>
      <c r="Y67" s="17"/>
      <c r="Z67" s="17"/>
      <c r="AA67" s="17"/>
      <c r="AB67" s="17"/>
      <c r="AC67" s="18"/>
      <c r="AD67" s="4"/>
      <c r="AE67" s="3"/>
      <c r="AF67" s="3"/>
      <c r="AG67" s="3"/>
      <c r="AH67" s="3"/>
      <c r="AI67" s="3"/>
      <c r="AJ67" s="3"/>
      <c r="AK67" s="3"/>
      <c r="AL67" s="3"/>
      <c r="AM67" s="3"/>
      <c r="AN67" s="3"/>
    </row>
    <row r="68" spans="1:40" x14ac:dyDescent="0.15">
      <c r="A68" s="3"/>
      <c r="B68" s="10" t="s">
        <v>84</v>
      </c>
      <c r="C68" s="11"/>
      <c r="D68" s="11"/>
      <c r="E68" s="11"/>
      <c r="F68" s="11"/>
      <c r="G68" s="11"/>
      <c r="H68" s="12"/>
      <c r="I68" s="16">
        <f>SUM(I67)</f>
        <v>530517031</v>
      </c>
      <c r="J68" s="17"/>
      <c r="K68" s="17"/>
      <c r="L68" s="17"/>
      <c r="M68" s="17"/>
      <c r="N68" s="17"/>
      <c r="O68" s="18"/>
      <c r="P68" s="16">
        <f>SUM(P67)</f>
        <v>230809652</v>
      </c>
      <c r="Q68" s="17"/>
      <c r="R68" s="17"/>
      <c r="S68" s="17"/>
      <c r="T68" s="17"/>
      <c r="U68" s="17"/>
      <c r="V68" s="18"/>
      <c r="W68" s="16">
        <f>SUM(W67)</f>
        <v>299707379</v>
      </c>
      <c r="X68" s="17"/>
      <c r="Y68" s="17"/>
      <c r="Z68" s="17"/>
      <c r="AA68" s="17"/>
      <c r="AB68" s="17"/>
      <c r="AC68" s="18"/>
      <c r="AD68" s="4"/>
      <c r="AE68" s="3"/>
      <c r="AF68" s="3"/>
      <c r="AG68" s="3"/>
      <c r="AH68" s="3"/>
      <c r="AI68" s="3"/>
      <c r="AJ68" s="3"/>
      <c r="AK68" s="3"/>
      <c r="AL68" s="3"/>
      <c r="AM68" s="3"/>
      <c r="AN68" s="3"/>
    </row>
    <row r="69" spans="1:40" x14ac:dyDescent="0.15">
      <c r="A69" s="3"/>
      <c r="B69" s="13" t="s">
        <v>85</v>
      </c>
      <c r="C69" s="14"/>
      <c r="D69" s="14"/>
      <c r="E69" s="14"/>
      <c r="F69" s="14"/>
      <c r="G69" s="14"/>
      <c r="H69" s="15"/>
      <c r="I69" s="16"/>
      <c r="J69" s="17"/>
      <c r="K69" s="17"/>
      <c r="L69" s="17"/>
      <c r="M69" s="17"/>
      <c r="N69" s="17"/>
      <c r="O69" s="18"/>
      <c r="P69" s="16"/>
      <c r="Q69" s="17"/>
      <c r="R69" s="17"/>
      <c r="S69" s="17"/>
      <c r="T69" s="17"/>
      <c r="U69" s="17"/>
      <c r="V69" s="18"/>
      <c r="W69" s="16"/>
      <c r="X69" s="17"/>
      <c r="Y69" s="17"/>
      <c r="Z69" s="17"/>
      <c r="AA69" s="17"/>
      <c r="AB69" s="17"/>
      <c r="AC69" s="18"/>
      <c r="AD69" s="4"/>
      <c r="AE69" s="3"/>
      <c r="AF69" s="3"/>
      <c r="AG69" s="3"/>
      <c r="AH69" s="3"/>
      <c r="AI69" s="3"/>
      <c r="AJ69" s="3"/>
      <c r="AK69" s="3"/>
      <c r="AL69" s="3"/>
      <c r="AM69" s="3"/>
      <c r="AN69" s="3"/>
    </row>
    <row r="70" spans="1:40" x14ac:dyDescent="0.15">
      <c r="A70" s="3"/>
      <c r="B70" s="13" t="s">
        <v>88</v>
      </c>
      <c r="C70" s="14"/>
      <c r="D70" s="14"/>
      <c r="E70" s="14"/>
      <c r="F70" s="14"/>
      <c r="G70" s="14"/>
      <c r="H70" s="15"/>
      <c r="I70" s="16">
        <v>2853073</v>
      </c>
      <c r="J70" s="17"/>
      <c r="K70" s="17"/>
      <c r="L70" s="17"/>
      <c r="M70" s="17"/>
      <c r="N70" s="17"/>
      <c r="O70" s="18"/>
      <c r="P70" s="16">
        <v>2853071</v>
      </c>
      <c r="Q70" s="17"/>
      <c r="R70" s="17"/>
      <c r="S70" s="17"/>
      <c r="T70" s="17"/>
      <c r="U70" s="17"/>
      <c r="V70" s="18"/>
      <c r="W70" s="16">
        <v>2</v>
      </c>
      <c r="X70" s="17"/>
      <c r="Y70" s="17"/>
      <c r="Z70" s="17"/>
      <c r="AA70" s="17"/>
      <c r="AB70" s="17"/>
      <c r="AC70" s="18"/>
      <c r="AD70" s="4"/>
      <c r="AE70" s="3"/>
      <c r="AF70" s="3"/>
      <c r="AG70" s="3"/>
      <c r="AH70" s="3"/>
      <c r="AI70" s="3"/>
      <c r="AJ70" s="3"/>
      <c r="AK70" s="3"/>
      <c r="AL70" s="3"/>
      <c r="AM70" s="3"/>
      <c r="AN70" s="3"/>
    </row>
    <row r="71" spans="1:40" x14ac:dyDescent="0.15">
      <c r="A71" s="3"/>
      <c r="B71" s="13" t="s">
        <v>89</v>
      </c>
      <c r="C71" s="14"/>
      <c r="D71" s="14"/>
      <c r="E71" s="14"/>
      <c r="F71" s="14"/>
      <c r="G71" s="14"/>
      <c r="H71" s="15"/>
      <c r="I71" s="16">
        <v>23940559</v>
      </c>
      <c r="J71" s="17"/>
      <c r="K71" s="17"/>
      <c r="L71" s="17"/>
      <c r="M71" s="17"/>
      <c r="N71" s="17"/>
      <c r="O71" s="18"/>
      <c r="P71" s="16">
        <v>16490958</v>
      </c>
      <c r="Q71" s="17"/>
      <c r="R71" s="17"/>
      <c r="S71" s="17"/>
      <c r="T71" s="17"/>
      <c r="U71" s="17"/>
      <c r="V71" s="18"/>
      <c r="W71" s="16">
        <v>7449601</v>
      </c>
      <c r="X71" s="17"/>
      <c r="Y71" s="17"/>
      <c r="Z71" s="17"/>
      <c r="AA71" s="17"/>
      <c r="AB71" s="17"/>
      <c r="AC71" s="18"/>
      <c r="AD71" s="4"/>
      <c r="AE71" s="3"/>
      <c r="AF71" s="3"/>
      <c r="AG71" s="3"/>
      <c r="AH71" s="3"/>
      <c r="AI71" s="3"/>
      <c r="AJ71" s="3"/>
      <c r="AK71" s="3"/>
      <c r="AL71" s="3"/>
      <c r="AM71" s="3"/>
      <c r="AN71" s="3"/>
    </row>
    <row r="72" spans="1:40" x14ac:dyDescent="0.15">
      <c r="A72" s="3"/>
      <c r="B72" s="10" t="s">
        <v>84</v>
      </c>
      <c r="C72" s="11"/>
      <c r="D72" s="11"/>
      <c r="E72" s="11"/>
      <c r="F72" s="11"/>
      <c r="G72" s="11"/>
      <c r="H72" s="12"/>
      <c r="I72" s="16">
        <f>SUM(I70:O71)</f>
        <v>26793632</v>
      </c>
      <c r="J72" s="17"/>
      <c r="K72" s="17"/>
      <c r="L72" s="17"/>
      <c r="M72" s="17"/>
      <c r="N72" s="17"/>
      <c r="O72" s="18"/>
      <c r="P72" s="16">
        <f>SUM(P70:V71)</f>
        <v>19344029</v>
      </c>
      <c r="Q72" s="17"/>
      <c r="R72" s="17"/>
      <c r="S72" s="17"/>
      <c r="T72" s="17"/>
      <c r="U72" s="17"/>
      <c r="V72" s="18"/>
      <c r="W72" s="16">
        <f>SUM(W70:AC71)</f>
        <v>7449603</v>
      </c>
      <c r="X72" s="17"/>
      <c r="Y72" s="17"/>
      <c r="Z72" s="17"/>
      <c r="AA72" s="17"/>
      <c r="AB72" s="17"/>
      <c r="AC72" s="18"/>
      <c r="AD72" s="4"/>
      <c r="AE72" s="3"/>
      <c r="AF72" s="3"/>
      <c r="AG72" s="3"/>
      <c r="AH72" s="3"/>
      <c r="AI72" s="3"/>
      <c r="AJ72" s="3"/>
      <c r="AK72" s="3"/>
      <c r="AL72" s="3"/>
      <c r="AM72" s="3"/>
      <c r="AN72" s="3"/>
    </row>
    <row r="73" spans="1:40" x14ac:dyDescent="0.15">
      <c r="A73" s="3"/>
      <c r="B73" s="10" t="s">
        <v>70</v>
      </c>
      <c r="C73" s="11"/>
      <c r="D73" s="11"/>
      <c r="E73" s="11"/>
      <c r="F73" s="11"/>
      <c r="G73" s="11"/>
      <c r="H73" s="12"/>
      <c r="I73" s="16">
        <f>SUM(I72,I68)</f>
        <v>557310663</v>
      </c>
      <c r="J73" s="17"/>
      <c r="K73" s="17"/>
      <c r="L73" s="17"/>
      <c r="M73" s="17"/>
      <c r="N73" s="17"/>
      <c r="O73" s="18"/>
      <c r="P73" s="16">
        <f>SUM(P72,P68)</f>
        <v>250153681</v>
      </c>
      <c r="Q73" s="17"/>
      <c r="R73" s="17"/>
      <c r="S73" s="17"/>
      <c r="T73" s="17"/>
      <c r="U73" s="17"/>
      <c r="V73" s="18"/>
      <c r="W73" s="16">
        <f>SUM(W72,W68)</f>
        <v>307156982</v>
      </c>
      <c r="X73" s="17"/>
      <c r="Y73" s="17"/>
      <c r="Z73" s="17"/>
      <c r="AA73" s="17"/>
      <c r="AB73" s="17"/>
      <c r="AC73" s="18"/>
      <c r="AD73" s="4"/>
      <c r="AE73" s="3"/>
      <c r="AF73" s="3"/>
      <c r="AG73" s="3"/>
      <c r="AH73" s="3"/>
      <c r="AI73" s="3"/>
      <c r="AJ73" s="3"/>
      <c r="AK73" s="3"/>
      <c r="AL73" s="3"/>
      <c r="AM73" s="3"/>
      <c r="AN73" s="3"/>
    </row>
    <row r="75" spans="1:40" x14ac:dyDescent="0.15">
      <c r="A75" s="2" t="s">
        <v>154</v>
      </c>
    </row>
    <row r="76" spans="1:40" x14ac:dyDescent="0.15">
      <c r="B76" s="2" t="s">
        <v>92</v>
      </c>
    </row>
    <row r="77" spans="1:40" x14ac:dyDescent="0.1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1" t="s">
        <v>71</v>
      </c>
      <c r="AH77" s="3"/>
      <c r="AI77" s="3"/>
      <c r="AJ77" s="3"/>
      <c r="AK77" s="3"/>
      <c r="AL77" s="3"/>
      <c r="AM77" s="3"/>
      <c r="AN77" s="3"/>
    </row>
    <row r="78" spans="1:40" x14ac:dyDescent="0.15">
      <c r="A78" s="3"/>
      <c r="B78" s="10" t="s">
        <v>14</v>
      </c>
      <c r="C78" s="11"/>
      <c r="D78" s="11"/>
      <c r="E78" s="11"/>
      <c r="F78" s="11"/>
      <c r="G78" s="11"/>
      <c r="H78" s="12"/>
      <c r="I78" s="10" t="s">
        <v>93</v>
      </c>
      <c r="J78" s="11"/>
      <c r="K78" s="11"/>
      <c r="L78" s="11"/>
      <c r="M78" s="11"/>
      <c r="N78" s="11"/>
      <c r="O78" s="12"/>
      <c r="P78" s="10" t="s">
        <v>94</v>
      </c>
      <c r="Q78" s="11"/>
      <c r="R78" s="11"/>
      <c r="S78" s="11"/>
      <c r="T78" s="11"/>
      <c r="U78" s="11"/>
      <c r="V78" s="11"/>
      <c r="W78" s="11"/>
      <c r="X78" s="11"/>
      <c r="Y78" s="11"/>
      <c r="Z78" s="12"/>
      <c r="AA78" s="10" t="s">
        <v>95</v>
      </c>
      <c r="AB78" s="11"/>
      <c r="AC78" s="11"/>
      <c r="AD78" s="11"/>
      <c r="AE78" s="11"/>
      <c r="AF78" s="11"/>
      <c r="AG78" s="12"/>
      <c r="AH78" s="4"/>
      <c r="AI78" s="3"/>
      <c r="AJ78" s="3"/>
      <c r="AK78" s="3"/>
      <c r="AL78" s="3"/>
      <c r="AM78" s="3"/>
      <c r="AN78" s="3"/>
    </row>
    <row r="79" spans="1:40" x14ac:dyDescent="0.15">
      <c r="A79" s="3"/>
      <c r="B79" s="13" t="s">
        <v>96</v>
      </c>
      <c r="C79" s="14"/>
      <c r="D79" s="14"/>
      <c r="E79" s="14"/>
      <c r="F79" s="14"/>
      <c r="G79" s="14"/>
      <c r="H79" s="15"/>
      <c r="I79" s="16">
        <v>31462528</v>
      </c>
      <c r="J79" s="17"/>
      <c r="K79" s="17"/>
      <c r="L79" s="17"/>
      <c r="M79" s="17"/>
      <c r="N79" s="17"/>
      <c r="O79" s="18"/>
      <c r="P79" s="16">
        <v>0</v>
      </c>
      <c r="Q79" s="17"/>
      <c r="R79" s="17"/>
      <c r="S79" s="17"/>
      <c r="T79" s="17"/>
      <c r="U79" s="17"/>
      <c r="V79" s="17"/>
      <c r="W79" s="17"/>
      <c r="X79" s="17"/>
      <c r="Y79" s="17"/>
      <c r="Z79" s="18"/>
      <c r="AA79" s="16">
        <v>31462528</v>
      </c>
      <c r="AB79" s="17"/>
      <c r="AC79" s="17"/>
      <c r="AD79" s="17"/>
      <c r="AE79" s="17"/>
      <c r="AF79" s="17"/>
      <c r="AG79" s="18"/>
      <c r="AH79" s="4"/>
      <c r="AI79" s="3"/>
      <c r="AJ79" s="3"/>
      <c r="AK79" s="3"/>
      <c r="AL79" s="3"/>
      <c r="AM79" s="3"/>
      <c r="AN79" s="3"/>
    </row>
    <row r="80" spans="1:40" x14ac:dyDescent="0.15">
      <c r="A80" s="3"/>
      <c r="B80" s="13" t="s">
        <v>98</v>
      </c>
      <c r="C80" s="14"/>
      <c r="D80" s="14"/>
      <c r="E80" s="14"/>
      <c r="F80" s="14"/>
      <c r="G80" s="14"/>
      <c r="H80" s="15"/>
      <c r="I80" s="16">
        <v>275000</v>
      </c>
      <c r="J80" s="17"/>
      <c r="K80" s="17"/>
      <c r="L80" s="17"/>
      <c r="M80" s="17"/>
      <c r="N80" s="17"/>
      <c r="O80" s="18"/>
      <c r="P80" s="16">
        <v>0</v>
      </c>
      <c r="Q80" s="17"/>
      <c r="R80" s="17"/>
      <c r="S80" s="17"/>
      <c r="T80" s="17"/>
      <c r="U80" s="17"/>
      <c r="V80" s="17"/>
      <c r="W80" s="17"/>
      <c r="X80" s="17"/>
      <c r="Y80" s="17"/>
      <c r="Z80" s="18"/>
      <c r="AA80" s="16">
        <v>275000</v>
      </c>
      <c r="AB80" s="17"/>
      <c r="AC80" s="17"/>
      <c r="AD80" s="17"/>
      <c r="AE80" s="17"/>
      <c r="AF80" s="17"/>
      <c r="AG80" s="18"/>
      <c r="AH80" s="4"/>
      <c r="AI80" s="3"/>
      <c r="AJ80" s="3"/>
      <c r="AK80" s="3"/>
      <c r="AL80" s="3"/>
      <c r="AM80" s="3"/>
      <c r="AN80" s="3"/>
    </row>
    <row r="81" spans="1:40" x14ac:dyDescent="0.15">
      <c r="A81" s="3"/>
      <c r="B81" s="10" t="s">
        <v>70</v>
      </c>
      <c r="C81" s="11"/>
      <c r="D81" s="11"/>
      <c r="E81" s="11"/>
      <c r="F81" s="11"/>
      <c r="G81" s="11"/>
      <c r="H81" s="12"/>
      <c r="I81" s="16">
        <v>31737528</v>
      </c>
      <c r="J81" s="17"/>
      <c r="K81" s="17"/>
      <c r="L81" s="17"/>
      <c r="M81" s="17"/>
      <c r="N81" s="17"/>
      <c r="O81" s="18"/>
      <c r="P81" s="16">
        <v>0</v>
      </c>
      <c r="Q81" s="17"/>
      <c r="R81" s="17"/>
      <c r="S81" s="17"/>
      <c r="T81" s="17"/>
      <c r="U81" s="17"/>
      <c r="V81" s="17"/>
      <c r="W81" s="17"/>
      <c r="X81" s="17"/>
      <c r="Y81" s="17"/>
      <c r="Z81" s="18"/>
      <c r="AA81" s="16">
        <v>31737528</v>
      </c>
      <c r="AB81" s="17"/>
      <c r="AC81" s="17"/>
      <c r="AD81" s="17"/>
      <c r="AE81" s="17"/>
      <c r="AF81" s="17"/>
      <c r="AG81" s="18"/>
      <c r="AH81" s="4"/>
      <c r="AI81" s="3"/>
      <c r="AJ81" s="3"/>
      <c r="AK81" s="3"/>
      <c r="AL81" s="3"/>
      <c r="AM81" s="3"/>
      <c r="AN81" s="3"/>
    </row>
    <row r="83" spans="1:40" x14ac:dyDescent="0.15">
      <c r="A83" s="2" t="s">
        <v>153</v>
      </c>
    </row>
    <row r="84" spans="1:40" x14ac:dyDescent="0.15">
      <c r="B84" s="2" t="s">
        <v>3</v>
      </c>
    </row>
    <row r="86" spans="1:40" x14ac:dyDescent="0.15">
      <c r="A86" s="2" t="s">
        <v>152</v>
      </c>
    </row>
    <row r="87" spans="1:40" x14ac:dyDescent="0.15">
      <c r="B87" s="2" t="s">
        <v>275</v>
      </c>
    </row>
    <row r="89" spans="1:40" x14ac:dyDescent="0.15">
      <c r="A89" s="2" t="s">
        <v>151</v>
      </c>
    </row>
    <row r="90" spans="1:40" x14ac:dyDescent="0.15">
      <c r="A90" s="2" t="s">
        <v>150</v>
      </c>
    </row>
    <row r="91" spans="1:40" x14ac:dyDescent="0.15">
      <c r="B91" s="2" t="s">
        <v>322</v>
      </c>
    </row>
    <row r="92" spans="1:40" x14ac:dyDescent="0.15">
      <c r="B92" s="2" t="s">
        <v>337</v>
      </c>
    </row>
    <row r="93" spans="1:40" x14ac:dyDescent="0.15">
      <c r="B93" s="2" t="s">
        <v>336</v>
      </c>
    </row>
    <row r="94" spans="1:40" x14ac:dyDescent="0.15">
      <c r="B94" s="2" t="s">
        <v>335</v>
      </c>
    </row>
    <row r="95" spans="1:40" x14ac:dyDescent="0.15">
      <c r="B95" s="2" t="s">
        <v>318</v>
      </c>
    </row>
    <row r="96" spans="1:40" x14ac:dyDescent="0.15">
      <c r="B96" s="2" t="s">
        <v>317</v>
      </c>
    </row>
    <row r="97" spans="2:2" x14ac:dyDescent="0.15">
      <c r="B97" s="2" t="s">
        <v>316</v>
      </c>
    </row>
    <row r="98" spans="2:2" x14ac:dyDescent="0.15">
      <c r="B98" s="2" t="s">
        <v>315</v>
      </c>
    </row>
    <row r="99" spans="2:2" x14ac:dyDescent="0.15">
      <c r="B99" s="2" t="s">
        <v>314</v>
      </c>
    </row>
    <row r="100" spans="2:2" x14ac:dyDescent="0.15">
      <c r="B100" s="2" t="s">
        <v>313</v>
      </c>
    </row>
    <row r="101" spans="2:2" x14ac:dyDescent="0.15">
      <c r="B101" s="2" t="s">
        <v>312</v>
      </c>
    </row>
    <row r="102" spans="2:2" x14ac:dyDescent="0.15">
      <c r="B102" s="2" t="s">
        <v>311</v>
      </c>
    </row>
    <row r="103" spans="2:2" x14ac:dyDescent="0.15">
      <c r="B103" s="2" t="s">
        <v>264</v>
      </c>
    </row>
  </sheetData>
  <mergeCells count="68">
    <mergeCell ref="B79:H79"/>
    <mergeCell ref="B80:H80"/>
    <mergeCell ref="B81:H81"/>
    <mergeCell ref="I78:O78"/>
    <mergeCell ref="AA78:AG78"/>
    <mergeCell ref="I79:O79"/>
    <mergeCell ref="I80:O80"/>
    <mergeCell ref="I81:O81"/>
    <mergeCell ref="P79:Z79"/>
    <mergeCell ref="P80:Z80"/>
    <mergeCell ref="P81:Z81"/>
    <mergeCell ref="AA79:AG79"/>
    <mergeCell ref="AA80:AG80"/>
    <mergeCell ref="AA81:AG81"/>
    <mergeCell ref="W69:AC69"/>
    <mergeCell ref="W70:AC70"/>
    <mergeCell ref="W71:AC71"/>
    <mergeCell ref="P78:Z78"/>
    <mergeCell ref="B78:H78"/>
    <mergeCell ref="B72:H72"/>
    <mergeCell ref="B73:H73"/>
    <mergeCell ref="I65:O65"/>
    <mergeCell ref="P65:V65"/>
    <mergeCell ref="B65:H65"/>
    <mergeCell ref="B66:H66"/>
    <mergeCell ref="B67:H67"/>
    <mergeCell ref="P70:V70"/>
    <mergeCell ref="P71:V71"/>
    <mergeCell ref="P72:V72"/>
    <mergeCell ref="P73:V73"/>
    <mergeCell ref="B68:H68"/>
    <mergeCell ref="B69:H69"/>
    <mergeCell ref="B70:H70"/>
    <mergeCell ref="I70:O70"/>
    <mergeCell ref="I71:O71"/>
    <mergeCell ref="B71:H71"/>
    <mergeCell ref="I73:O73"/>
    <mergeCell ref="P66:V66"/>
    <mergeCell ref="W65:AC65"/>
    <mergeCell ref="I66:O66"/>
    <mergeCell ref="I67:O67"/>
    <mergeCell ref="I68:O68"/>
    <mergeCell ref="I69:O69"/>
    <mergeCell ref="P67:V67"/>
    <mergeCell ref="P68:V68"/>
    <mergeCell ref="P69:V69"/>
    <mergeCell ref="I72:O72"/>
    <mergeCell ref="W72:AC72"/>
    <mergeCell ref="W73:AC73"/>
    <mergeCell ref="W66:AC66"/>
    <mergeCell ref="W67:AC67"/>
    <mergeCell ref="W68:AC68"/>
    <mergeCell ref="A2:AN2"/>
    <mergeCell ref="B44:H44"/>
    <mergeCell ref="B45:H45"/>
    <mergeCell ref="B46:H46"/>
    <mergeCell ref="I44:O44"/>
    <mergeCell ref="P44:V44"/>
    <mergeCell ref="W44:AC44"/>
    <mergeCell ref="AD44:AJ44"/>
    <mergeCell ref="I45:O45"/>
    <mergeCell ref="I46:O46"/>
    <mergeCell ref="P45:V45"/>
    <mergeCell ref="P46:V46"/>
    <mergeCell ref="W45:AC45"/>
    <mergeCell ref="W46:AC46"/>
    <mergeCell ref="AD45:AJ45"/>
    <mergeCell ref="AD46:AJ46"/>
  </mergeCells>
  <phoneticPr fontId="1"/>
  <pageMargins left="0.7" right="0.7" top="0.75" bottom="0.75" header="0.3" footer="0.3"/>
  <pageSetup paperSize="9" scale="85"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686FDC-94DF-4D5B-B76B-C5CCD539312A}">
  <sheetPr>
    <pageSetUpPr fitToPage="1"/>
  </sheetPr>
  <dimension ref="A1:AN68"/>
  <sheetViews>
    <sheetView workbookViewId="0">
      <selection activeCell="Q9" sqref="Q9"/>
    </sheetView>
  </sheetViews>
  <sheetFormatPr defaultRowHeight="13.5" x14ac:dyDescent="0.15"/>
  <cols>
    <col min="1" max="40" width="2.625" customWidth="1"/>
  </cols>
  <sheetData>
    <row r="1" spans="1:40" x14ac:dyDescent="0.15">
      <c r="AN1" s="1" t="s">
        <v>176</v>
      </c>
    </row>
    <row r="2" spans="1:40" x14ac:dyDescent="0.15">
      <c r="A2" s="9" t="s">
        <v>186</v>
      </c>
      <c r="B2" s="9"/>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row>
    <row r="4" spans="1:40" x14ac:dyDescent="0.15">
      <c r="A4" s="2" t="s">
        <v>174</v>
      </c>
    </row>
    <row r="5" spans="1:40" x14ac:dyDescent="0.15">
      <c r="B5" s="2" t="s">
        <v>5</v>
      </c>
    </row>
    <row r="6" spans="1:40" x14ac:dyDescent="0.15">
      <c r="B6" s="2" t="s">
        <v>6</v>
      </c>
    </row>
    <row r="7" spans="1:40" x14ac:dyDescent="0.15">
      <c r="B7" s="2" t="s">
        <v>7</v>
      </c>
    </row>
    <row r="8" spans="1:40" x14ac:dyDescent="0.15">
      <c r="B8" s="2" t="s">
        <v>8</v>
      </c>
    </row>
    <row r="9" spans="1:40" x14ac:dyDescent="0.15">
      <c r="B9" s="2" t="s">
        <v>9</v>
      </c>
    </row>
    <row r="10" spans="1:40" x14ac:dyDescent="0.15">
      <c r="B10" s="2" t="s">
        <v>10</v>
      </c>
    </row>
    <row r="11" spans="1:40" x14ac:dyDescent="0.15">
      <c r="B11" s="2" t="s">
        <v>11</v>
      </c>
    </row>
    <row r="12" spans="1:40" x14ac:dyDescent="0.15">
      <c r="B12" s="2" t="s">
        <v>12</v>
      </c>
    </row>
    <row r="13" spans="1:40" x14ac:dyDescent="0.15">
      <c r="B13" s="2" t="s">
        <v>13</v>
      </c>
    </row>
    <row r="14" spans="1:40" x14ac:dyDescent="0.15">
      <c r="B14" s="2" t="s">
        <v>14</v>
      </c>
    </row>
    <row r="15" spans="1:40" x14ac:dyDescent="0.15">
      <c r="B15" s="2" t="s">
        <v>15</v>
      </c>
    </row>
    <row r="16" spans="1:40" x14ac:dyDescent="0.15">
      <c r="B16" s="2" t="s">
        <v>16</v>
      </c>
    </row>
    <row r="17" spans="1:2" x14ac:dyDescent="0.15">
      <c r="B17" s="2" t="s">
        <v>17</v>
      </c>
    </row>
    <row r="18" spans="1:2" x14ac:dyDescent="0.15">
      <c r="B18" s="2" t="s">
        <v>18</v>
      </c>
    </row>
    <row r="19" spans="1:2" x14ac:dyDescent="0.15">
      <c r="B19" s="2" t="s">
        <v>19</v>
      </c>
    </row>
    <row r="20" spans="1:2" x14ac:dyDescent="0.15">
      <c r="B20" s="2" t="s">
        <v>20</v>
      </c>
    </row>
    <row r="21" spans="1:2" x14ac:dyDescent="0.15">
      <c r="B21" s="2" t="s">
        <v>21</v>
      </c>
    </row>
    <row r="22" spans="1:2" x14ac:dyDescent="0.15">
      <c r="B22" s="2" t="s">
        <v>22</v>
      </c>
    </row>
    <row r="23" spans="1:2" x14ac:dyDescent="0.15">
      <c r="B23" s="2" t="s">
        <v>23</v>
      </c>
    </row>
    <row r="25" spans="1:2" x14ac:dyDescent="0.15">
      <c r="A25" s="2" t="s">
        <v>173</v>
      </c>
    </row>
    <row r="26" spans="1:2" x14ac:dyDescent="0.15">
      <c r="B26" s="2" t="s">
        <v>3</v>
      </c>
    </row>
    <row r="28" spans="1:2" x14ac:dyDescent="0.15">
      <c r="A28" s="2" t="s">
        <v>172</v>
      </c>
    </row>
    <row r="29" spans="1:2" x14ac:dyDescent="0.15">
      <c r="B29" s="2" t="s">
        <v>26</v>
      </c>
    </row>
    <row r="30" spans="1:2" x14ac:dyDescent="0.15">
      <c r="B30" s="2" t="s">
        <v>27</v>
      </c>
    </row>
    <row r="32" spans="1:2" x14ac:dyDescent="0.15">
      <c r="A32" s="2" t="s">
        <v>171</v>
      </c>
    </row>
    <row r="33" spans="1:2" x14ac:dyDescent="0.15">
      <c r="B33" s="2" t="s">
        <v>170</v>
      </c>
    </row>
    <row r="34" spans="1:2" x14ac:dyDescent="0.15">
      <c r="B34" s="2" t="s">
        <v>185</v>
      </c>
    </row>
    <row r="35" spans="1:2" x14ac:dyDescent="0.15">
      <c r="B35" s="2" t="s">
        <v>184</v>
      </c>
    </row>
    <row r="36" spans="1:2" x14ac:dyDescent="0.15">
      <c r="B36" s="2" t="s">
        <v>14</v>
      </c>
    </row>
    <row r="37" spans="1:2" x14ac:dyDescent="0.15">
      <c r="B37" s="2" t="s">
        <v>183</v>
      </c>
    </row>
    <row r="38" spans="1:2" x14ac:dyDescent="0.15">
      <c r="B38" s="2" t="s">
        <v>182</v>
      </c>
    </row>
    <row r="40" spans="1:2" x14ac:dyDescent="0.15">
      <c r="A40" s="2" t="s">
        <v>159</v>
      </c>
    </row>
    <row r="41" spans="1:2" x14ac:dyDescent="0.15">
      <c r="B41" s="2" t="s">
        <v>3</v>
      </c>
    </row>
    <row r="43" spans="1:2" x14ac:dyDescent="0.15">
      <c r="A43" s="2" t="s">
        <v>158</v>
      </c>
    </row>
    <row r="44" spans="1:2" x14ac:dyDescent="0.15">
      <c r="B44" s="2" t="s">
        <v>3</v>
      </c>
    </row>
    <row r="46" spans="1:2" x14ac:dyDescent="0.15">
      <c r="A46" s="2" t="s">
        <v>156</v>
      </c>
    </row>
    <row r="47" spans="1:2" x14ac:dyDescent="0.15">
      <c r="B47" s="2" t="s">
        <v>3</v>
      </c>
    </row>
    <row r="49" spans="1:2" x14ac:dyDescent="0.15">
      <c r="A49" s="2" t="s">
        <v>155</v>
      </c>
    </row>
    <row r="50" spans="1:2" x14ac:dyDescent="0.15">
      <c r="B50" s="2" t="s">
        <v>3</v>
      </c>
    </row>
    <row r="52" spans="1:2" x14ac:dyDescent="0.15">
      <c r="A52" s="2" t="s">
        <v>154</v>
      </c>
    </row>
    <row r="53" spans="1:2" x14ac:dyDescent="0.15">
      <c r="B53" s="2" t="s">
        <v>3</v>
      </c>
    </row>
    <row r="55" spans="1:2" x14ac:dyDescent="0.15">
      <c r="A55" s="2" t="s">
        <v>153</v>
      </c>
    </row>
    <row r="56" spans="1:2" x14ac:dyDescent="0.15">
      <c r="B56" s="2" t="s">
        <v>3</v>
      </c>
    </row>
    <row r="58" spans="1:2" x14ac:dyDescent="0.15">
      <c r="A58" s="2" t="s">
        <v>152</v>
      </c>
    </row>
    <row r="59" spans="1:2" x14ac:dyDescent="0.15">
      <c r="B59" s="2" t="s">
        <v>3</v>
      </c>
    </row>
    <row r="61" spans="1:2" x14ac:dyDescent="0.15">
      <c r="A61" s="2" t="s">
        <v>151</v>
      </c>
    </row>
    <row r="62" spans="1:2" x14ac:dyDescent="0.15">
      <c r="A62" s="2" t="s">
        <v>150</v>
      </c>
    </row>
    <row r="63" spans="1:2" x14ac:dyDescent="0.15">
      <c r="B63" s="2" t="s">
        <v>181</v>
      </c>
    </row>
    <row r="64" spans="1:2" x14ac:dyDescent="0.15">
      <c r="B64" s="2" t="s">
        <v>14</v>
      </c>
    </row>
    <row r="65" spans="2:2" x14ac:dyDescent="0.15">
      <c r="B65" s="2" t="s">
        <v>180</v>
      </c>
    </row>
    <row r="66" spans="2:2" x14ac:dyDescent="0.15">
      <c r="B66" s="2" t="s">
        <v>179</v>
      </c>
    </row>
    <row r="67" spans="2:2" x14ac:dyDescent="0.15">
      <c r="B67" s="2" t="s">
        <v>178</v>
      </c>
    </row>
    <row r="68" spans="2:2" x14ac:dyDescent="0.15">
      <c r="B68" s="2" t="s">
        <v>177</v>
      </c>
    </row>
  </sheetData>
  <mergeCells count="1">
    <mergeCell ref="A2:AN2"/>
  </mergeCells>
  <phoneticPr fontId="1"/>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9</vt:i4>
      </vt:variant>
    </vt:vector>
  </HeadingPairs>
  <TitlesOfParts>
    <vt:vector size="9" baseType="lpstr">
      <vt:lpstr>全体</vt:lpstr>
      <vt:lpstr>蓬莱</vt:lpstr>
      <vt:lpstr>美馬</vt:lpstr>
      <vt:lpstr>蓬寿</vt:lpstr>
      <vt:lpstr>相模原</vt:lpstr>
      <vt:lpstr>たま</vt:lpstr>
      <vt:lpstr>ｱﾈｯｸｽ</vt:lpstr>
      <vt:lpstr>とも</vt:lpstr>
      <vt:lpstr>市場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阿波 会計01</dc:creator>
  <cp:lastModifiedBy>阿波 会計01</cp:lastModifiedBy>
  <cp:lastPrinted>2024-05-29T01:45:45Z</cp:lastPrinted>
  <dcterms:created xsi:type="dcterms:W3CDTF">2024-05-11T04:11:46Z</dcterms:created>
  <dcterms:modified xsi:type="dcterms:W3CDTF">2024-06-21T03:46:54Z</dcterms:modified>
</cp:coreProperties>
</file>